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c4nas\NatalieHunt\Expense Reports\01 - Misc Files\"/>
    </mc:Choice>
  </mc:AlternateContent>
  <xr:revisionPtr revIDLastSave="0" documentId="13_ncr:1_{125BB38F-C2AE-4FCA-AA45-32F94653702D}" xr6:coauthVersionLast="47" xr6:coauthVersionMax="47" xr10:uidLastSave="{00000000-0000-0000-0000-000000000000}"/>
  <workbookProtection workbookAlgorithmName="SHA-512" workbookHashValue="LGxFIEWyQ9t/CF30cEreXFOYeF3bgAirkX2MgT2i5uJHH2ZkqoOM8HFk4H6Q2J+pD5TcIEwguvHoJ3Jw3DDySA==" workbookSaltValue="XDUirKheHrl7xmCfbw1xqA==" workbookSpinCount="100000" lockStructure="1"/>
  <bookViews>
    <workbookView xWindow="-38520" yWindow="-1500" windowWidth="38640" windowHeight="21120" xr2:uid="{00000000-000D-0000-FFFF-FFFF00000000}"/>
  </bookViews>
  <sheets>
    <sheet name="Expense Report Template" sheetId="1" r:id="rId1"/>
    <sheet name="Drop Box List" sheetId="2" r:id="rId2"/>
  </sheets>
  <externalReferences>
    <externalReference r:id="rId3"/>
  </externalReferences>
  <definedNames>
    <definedName name="MileageRate">'[1]Expense Report'!$L$5</definedName>
    <definedName name="_xlnm.Print_Area" localSheetId="0">'Expense Report Template'!$A$1:$J$93</definedName>
    <definedName name="TotalReimbursementDue">'[1]Travel Expense Report Template'!#REF!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1" l="1"/>
  <c r="J45" i="1"/>
  <c r="J25" i="1"/>
  <c r="J26" i="1"/>
  <c r="J27" i="1"/>
  <c r="J28" i="1"/>
  <c r="J29" i="1"/>
  <c r="J30" i="1"/>
  <c r="J31" i="1"/>
  <c r="J24" i="1"/>
  <c r="J32" i="1"/>
  <c r="J33" i="1"/>
  <c r="J82" i="1"/>
  <c r="D76" i="1"/>
  <c r="J77" i="1"/>
  <c r="G77" i="1"/>
  <c r="D77" i="1"/>
  <c r="J76" i="1"/>
  <c r="G76" i="1"/>
  <c r="J49" i="1"/>
  <c r="J50" i="1"/>
  <c r="G78" i="1" l="1"/>
  <c r="J78" i="1"/>
  <c r="D78" i="1"/>
  <c r="J79" i="1" l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64" i="1" l="1"/>
  <c r="J15" i="1"/>
  <c r="J40" i="1" l="1"/>
  <c r="J41" i="1"/>
  <c r="J42" i="1"/>
  <c r="J43" i="1"/>
  <c r="J44" i="1"/>
  <c r="J20" i="1" l="1"/>
  <c r="J21" i="1" l="1"/>
  <c r="J22" i="1"/>
  <c r="J23" i="1"/>
  <c r="J34" i="1"/>
  <c r="J35" i="1"/>
  <c r="J36" i="1"/>
  <c r="J37" i="1"/>
  <c r="J38" i="1"/>
  <c r="J39" i="1"/>
  <c r="J80" i="1" l="1"/>
  <c r="J81" i="1" l="1"/>
</calcChain>
</file>

<file path=xl/sharedStrings.xml><?xml version="1.0" encoding="utf-8"?>
<sst xmlns="http://schemas.openxmlformats.org/spreadsheetml/2006/main" count="93" uniqueCount="63">
  <si>
    <t xml:space="preserve">C4PS Travel Expense Report </t>
  </si>
  <si>
    <t>Date:</t>
  </si>
  <si>
    <t>Billable To:</t>
  </si>
  <si>
    <t>Name</t>
  </si>
  <si>
    <t>Reason for Travel:</t>
  </si>
  <si>
    <t>Employee ID</t>
  </si>
  <si>
    <t>Travel Expense Report Submitted On:</t>
  </si>
  <si>
    <t>Traveling From:</t>
  </si>
  <si>
    <t>TAR#:</t>
  </si>
  <si>
    <t>Traveling To:</t>
  </si>
  <si>
    <t>Travel Begin Date:</t>
  </si>
  <si>
    <t>Total Days On</t>
  </si>
  <si>
    <t>Travel:</t>
  </si>
  <si>
    <t>City of Lodging:</t>
  </si>
  <si>
    <t>Travel End Date:</t>
  </si>
  <si>
    <t>Continuous Travel:</t>
  </si>
  <si>
    <t>No</t>
  </si>
  <si>
    <t>C4 Company Credit Card Paid Expenses</t>
  </si>
  <si>
    <t>Date</t>
  </si>
  <si>
    <t>Expense Type</t>
  </si>
  <si>
    <t>Vendor/Paid To</t>
  </si>
  <si>
    <t>Amount</t>
  </si>
  <si>
    <t>Number all RCPTS &amp; Attach To This Form.</t>
  </si>
  <si>
    <t>Explanation of Expense (if applicable)</t>
  </si>
  <si>
    <t>TOTALS</t>
  </si>
  <si>
    <t>Subtotal</t>
  </si>
  <si>
    <t>C4 Employee Paid Expenses</t>
  </si>
  <si>
    <t>Mileage</t>
  </si>
  <si>
    <t>M&amp;I: Destination 1</t>
  </si>
  <si>
    <t>M&amp;I: Destination 2</t>
  </si>
  <si>
    <t>M&amp;I: Destination 3</t>
  </si>
  <si>
    <t>M&amp;I Daily Rate:</t>
  </si>
  <si>
    <t>75% ( Day/s)</t>
  </si>
  <si>
    <t>100% ( Day/s)</t>
  </si>
  <si>
    <t>Destination 2: Total M&amp;I Owed:</t>
  </si>
  <si>
    <t>Destination 3: Total M&amp;I Owed:</t>
  </si>
  <si>
    <t>Total M&amp;I:</t>
  </si>
  <si>
    <t>Subtotal:</t>
  </si>
  <si>
    <t>Less Company Paid:</t>
  </si>
  <si>
    <t>Less MISC Deduction:</t>
  </si>
  <si>
    <t>Less Advance Payment:</t>
  </si>
  <si>
    <t>Total Due:</t>
  </si>
  <si>
    <t xml:space="preserve">Comments: </t>
  </si>
  <si>
    <t>Approver Information</t>
  </si>
  <si>
    <t>Approved BY:</t>
  </si>
  <si>
    <t>Receipts Received:</t>
  </si>
  <si>
    <t>Choose One:</t>
  </si>
  <si>
    <t>Purchased On C4 Credit Card?</t>
  </si>
  <si>
    <t>Yes</t>
  </si>
  <si>
    <t>Airfare</t>
  </si>
  <si>
    <t>Baggage</t>
  </si>
  <si>
    <t>Fuel</t>
  </si>
  <si>
    <t>Lodging</t>
  </si>
  <si>
    <t>Int'l Fee</t>
  </si>
  <si>
    <t>Parking Fees</t>
  </si>
  <si>
    <t>Rental Car</t>
  </si>
  <si>
    <t>Taxi</t>
  </si>
  <si>
    <t>Misc ODC's</t>
  </si>
  <si>
    <t>Overhead</t>
  </si>
  <si>
    <t>MISC Deduction</t>
  </si>
  <si>
    <t>Destination 1: Total M&amp;I Owed:</t>
  </si>
  <si>
    <t>Admin Calculations</t>
  </si>
  <si>
    <t>UPDATED 3/20/25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</si>
</sst>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  "/>
    </font>
    <font>
      <i/>
      <sz val="12"/>
      <color rgb="FF3F3F76"/>
      <name val="Calibri  "/>
    </font>
    <font>
      <i/>
      <sz val="12"/>
      <color theme="3"/>
      <name val="Calibri  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color rgb="FF3F3F76"/>
      <name val="Calibri  "/>
    </font>
    <font>
      <i/>
      <sz val="10"/>
      <color theme="1"/>
      <name val="Calibri  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12"/>
      <color theme="1"/>
      <name val="Calibri  "/>
    </font>
    <font>
      <b/>
      <i/>
      <sz val="12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6"/>
      <color theme="3"/>
      <name val="Calibri"/>
      <family val="2"/>
      <scheme val="minor"/>
    </font>
    <font>
      <b/>
      <i/>
      <sz val="12"/>
      <color rgb="FF0000CC"/>
      <name val="Calibri  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5" fillId="0" borderId="0" applyNumberFormat="0" applyFill="0" applyBorder="0" applyAlignment="0">
      <alignment horizontal="left" vertical="center" indent="1"/>
    </xf>
    <xf numFmtId="0" fontId="17" fillId="6" borderId="3" applyNumberFormat="0" applyAlignment="0" applyProtection="0"/>
  </cellStyleXfs>
  <cellXfs count="159">
    <xf numFmtId="0" fontId="0" fillId="0" borderId="0" xfId="0"/>
    <xf numFmtId="0" fontId="5" fillId="0" borderId="0" xfId="5">
      <alignment horizontal="left" vertical="center" indent="1"/>
    </xf>
    <xf numFmtId="0" fontId="12" fillId="0" borderId="0" xfId="5" applyFont="1" applyAlignment="1" applyProtection="1">
      <alignment vertical="center"/>
      <protection locked="0"/>
    </xf>
    <xf numFmtId="0" fontId="12" fillId="0" borderId="0" xfId="5" applyFont="1">
      <alignment horizontal="left" vertical="center" indent="1"/>
    </xf>
    <xf numFmtId="0" fontId="12" fillId="0" borderId="0" xfId="5" applyFont="1" applyAlignment="1">
      <alignment vertical="center"/>
    </xf>
    <xf numFmtId="0" fontId="14" fillId="0" borderId="0" xfId="5" applyFont="1" applyBorder="1" applyAlignment="1" applyProtection="1">
      <alignment horizontal="left" wrapText="1"/>
      <protection locked="0"/>
    </xf>
    <xf numFmtId="0" fontId="14" fillId="0" borderId="0" xfId="5" applyFont="1" applyFill="1" applyBorder="1" applyAlignment="1" applyProtection="1">
      <alignment horizontal="left" wrapText="1"/>
      <protection locked="0"/>
    </xf>
    <xf numFmtId="0" fontId="14" fillId="0" borderId="0" xfId="5" applyFont="1">
      <alignment horizontal="left" vertical="center" indent="1"/>
    </xf>
    <xf numFmtId="0" fontId="14" fillId="0" borderId="0" xfId="5" applyFont="1" applyFill="1" applyBorder="1" applyAlignment="1" applyProtection="1">
      <alignment wrapText="1"/>
      <protection locked="0"/>
    </xf>
    <xf numFmtId="0" fontId="14" fillId="0" borderId="0" xfId="5" applyFont="1" applyAlignment="1">
      <alignment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44" fontId="0" fillId="0" borderId="10" xfId="0" applyNumberForma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44" fontId="0" fillId="0" borderId="10" xfId="1" applyFont="1" applyFill="1" applyBorder="1" applyAlignment="1" applyProtection="1">
      <alignment horizontal="left" vertical="center"/>
    </xf>
    <xf numFmtId="44" fontId="0" fillId="0" borderId="18" xfId="1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44" fontId="0" fillId="0" borderId="10" xfId="0" applyNumberFormat="1" applyBorder="1" applyAlignment="1">
      <alignment horizontal="right" vertical="center"/>
    </xf>
    <xf numFmtId="44" fontId="0" fillId="7" borderId="10" xfId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3" applyFont="1" applyBorder="1" applyAlignment="1" applyProtection="1">
      <alignment horizontal="right" vertical="center"/>
    </xf>
    <xf numFmtId="0" fontId="7" fillId="0" borderId="0" xfId="4" applyFont="1" applyFill="1" applyBorder="1" applyAlignment="1" applyProtection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11" fillId="0" borderId="0" xfId="4" applyFont="1" applyFill="1" applyBorder="1" applyAlignment="1" applyProtection="1">
      <alignment vertical="center"/>
    </xf>
    <xf numFmtId="0" fontId="6" fillId="0" borderId="15" xfId="0" applyFont="1" applyBorder="1" applyAlignment="1">
      <alignment horizontal="center" vertical="center"/>
    </xf>
    <xf numFmtId="0" fontId="17" fillId="0" borderId="0" xfId="6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44" fontId="0" fillId="0" borderId="0" xfId="1" applyFont="1" applyFill="1" applyBorder="1" applyAlignment="1" applyProtection="1">
      <alignment vertical="center"/>
    </xf>
    <xf numFmtId="0" fontId="23" fillId="0" borderId="0" xfId="3" applyFont="1" applyBorder="1" applyAlignment="1" applyProtection="1">
      <alignment horizontal="left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64" fontId="16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22" xfId="0" applyNumberFormat="1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0" fontId="18" fillId="0" borderId="13" xfId="0" applyFont="1" applyBorder="1" applyAlignment="1">
      <alignment horizontal="center" vertical="center"/>
    </xf>
    <xf numFmtId="0" fontId="23" fillId="0" borderId="12" xfId="3" applyFont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19" fillId="4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31" fillId="0" borderId="39" xfId="0" applyFont="1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14" fontId="0" fillId="0" borderId="33" xfId="0" applyNumberForma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2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4" fontId="0" fillId="0" borderId="10" xfId="1" applyFont="1" applyFill="1" applyBorder="1" applyAlignment="1" applyProtection="1">
      <alignment vertical="center"/>
    </xf>
    <xf numFmtId="164" fontId="0" fillId="0" borderId="27" xfId="0" applyNumberFormat="1" applyBorder="1" applyAlignment="1">
      <alignment horizontal="left" vertical="center"/>
    </xf>
    <xf numFmtId="0" fontId="0" fillId="8" borderId="20" xfId="0" applyFill="1" applyBorder="1" applyAlignment="1">
      <alignment horizontal="center" vertical="center"/>
    </xf>
    <xf numFmtId="164" fontId="0" fillId="0" borderId="19" xfId="0" applyNumberFormat="1" applyBorder="1" applyAlignment="1">
      <alignment horizontal="left" vertical="center"/>
    </xf>
    <xf numFmtId="44" fontId="0" fillId="0" borderId="28" xfId="1" applyFont="1" applyFill="1" applyBorder="1" applyAlignment="1" applyProtection="1">
      <alignment horizontal="right" vertical="center"/>
    </xf>
    <xf numFmtId="44" fontId="0" fillId="0" borderId="29" xfId="1" applyFont="1" applyFill="1" applyBorder="1" applyAlignment="1" applyProtection="1">
      <alignment horizontal="right" vertical="center"/>
    </xf>
    <xf numFmtId="0" fontId="0" fillId="0" borderId="21" xfId="0" applyBorder="1" applyAlignment="1">
      <alignment horizontal="left" vertical="center"/>
    </xf>
    <xf numFmtId="44" fontId="0" fillId="0" borderId="28" xfId="1" applyFont="1" applyFill="1" applyBorder="1" applyAlignment="1" applyProtection="1">
      <alignment vertical="center"/>
    </xf>
    <xf numFmtId="14" fontId="9" fillId="0" borderId="35" xfId="0" applyNumberFormat="1" applyFont="1" applyBorder="1" applyAlignment="1">
      <alignment horizontal="right" vertical="center"/>
    </xf>
    <xf numFmtId="14" fontId="9" fillId="0" borderId="36" xfId="0" applyNumberFormat="1" applyFont="1" applyBorder="1" applyAlignment="1">
      <alignment horizontal="right" vertical="center"/>
    </xf>
    <xf numFmtId="14" fontId="9" fillId="0" borderId="33" xfId="0" applyNumberFormat="1" applyFont="1" applyBorder="1" applyAlignment="1">
      <alignment horizontal="right" vertical="center"/>
    </xf>
    <xf numFmtId="14" fontId="9" fillId="0" borderId="37" xfId="0" applyNumberFormat="1" applyFont="1" applyBorder="1" applyAlignment="1">
      <alignment horizontal="right" vertical="center"/>
    </xf>
    <xf numFmtId="44" fontId="0" fillId="7" borderId="38" xfId="1" applyFont="1" applyFill="1" applyBorder="1" applyAlignment="1" applyProtection="1">
      <alignment horizontal="right" vertical="center"/>
    </xf>
    <xf numFmtId="44" fontId="0" fillId="0" borderId="29" xfId="0" applyNumberFormat="1" applyBorder="1" applyAlignment="1">
      <alignment horizontal="right" vertical="center"/>
    </xf>
    <xf numFmtId="44" fontId="27" fillId="0" borderId="28" xfId="1" applyFont="1" applyFill="1" applyBorder="1" applyAlignment="1" applyProtection="1">
      <alignment horizontal="right" vertical="center"/>
    </xf>
    <xf numFmtId="44" fontId="27" fillId="0" borderId="43" xfId="0" applyNumberFormat="1" applyFont="1" applyBorder="1" applyAlignment="1">
      <alignment horizontal="right" vertical="center"/>
    </xf>
    <xf numFmtId="0" fontId="15" fillId="0" borderId="35" xfId="0" applyFont="1" applyBorder="1" applyAlignment="1">
      <alignment horizontal="right" vertical="center"/>
    </xf>
    <xf numFmtId="44" fontId="15" fillId="5" borderId="13" xfId="0" applyNumberFormat="1" applyFont="1" applyFill="1" applyBorder="1" applyAlignment="1">
      <alignment horizontal="right" vertical="center"/>
    </xf>
    <xf numFmtId="14" fontId="9" fillId="0" borderId="0" xfId="0" applyNumberFormat="1" applyFont="1" applyAlignment="1">
      <alignment horizontal="right" vertical="center"/>
    </xf>
    <xf numFmtId="0" fontId="25" fillId="0" borderId="3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32" fillId="0" borderId="0" xfId="0" applyFont="1" applyAlignment="1">
      <alignment vertical="center"/>
    </xf>
    <xf numFmtId="0" fontId="31" fillId="0" borderId="30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right" vertical="center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24" fillId="0" borderId="39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1" fillId="0" borderId="4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44" fontId="0" fillId="0" borderId="46" xfId="1" applyFont="1" applyFill="1" applyBorder="1" applyAlignment="1" applyProtection="1">
      <alignment vertical="center"/>
    </xf>
    <xf numFmtId="0" fontId="0" fillId="0" borderId="25" xfId="0" applyBorder="1" applyAlignment="1">
      <alignment horizontal="left" vertical="center"/>
    </xf>
    <xf numFmtId="44" fontId="0" fillId="0" borderId="47" xfId="1" applyFont="1" applyFill="1" applyBorder="1" applyAlignment="1" applyProtection="1">
      <alignment vertical="center"/>
    </xf>
    <xf numFmtId="0" fontId="15" fillId="0" borderId="48" xfId="0" applyFont="1" applyBorder="1" applyAlignment="1">
      <alignment horizontal="right" vertical="center"/>
    </xf>
    <xf numFmtId="44" fontId="0" fillId="0" borderId="47" xfId="0" applyNumberFormat="1" applyBorder="1" applyAlignment="1">
      <alignment horizontal="right" vertical="center"/>
    </xf>
    <xf numFmtId="0" fontId="15" fillId="0" borderId="27" xfId="0" applyFont="1" applyBorder="1" applyAlignment="1">
      <alignment horizontal="right" vertical="center"/>
    </xf>
    <xf numFmtId="0" fontId="24" fillId="0" borderId="42" xfId="0" applyFont="1" applyBorder="1" applyAlignment="1">
      <alignment horizontal="right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9" fillId="4" borderId="11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22" fillId="7" borderId="5" xfId="2" applyFont="1" applyFill="1" applyBorder="1" applyAlignment="1" applyProtection="1">
      <alignment horizontal="center" vertical="center"/>
    </xf>
    <xf numFmtId="0" fontId="22" fillId="7" borderId="6" xfId="2" applyFont="1" applyFill="1" applyBorder="1" applyAlignment="1" applyProtection="1">
      <alignment horizontal="center" vertical="center"/>
    </xf>
    <xf numFmtId="0" fontId="22" fillId="7" borderId="7" xfId="2" applyFont="1" applyFill="1" applyBorder="1" applyAlignment="1" applyProtection="1">
      <alignment horizontal="center" vertical="center"/>
    </xf>
    <xf numFmtId="0" fontId="22" fillId="7" borderId="8" xfId="2" applyFont="1" applyFill="1" applyBorder="1" applyAlignment="1" applyProtection="1">
      <alignment horizontal="center" vertical="center"/>
    </xf>
    <xf numFmtId="0" fontId="22" fillId="7" borderId="4" xfId="2" applyFont="1" applyFill="1" applyBorder="1" applyAlignment="1" applyProtection="1">
      <alignment horizontal="center" vertical="center"/>
    </xf>
    <xf numFmtId="0" fontId="22" fillId="7" borderId="9" xfId="2" applyFont="1" applyFill="1" applyBorder="1" applyAlignment="1" applyProtection="1">
      <alignment horizontal="center" vertical="center"/>
    </xf>
    <xf numFmtId="0" fontId="15" fillId="7" borderId="16" xfId="0" applyFont="1" applyFill="1" applyBorder="1" applyAlignment="1">
      <alignment horizontal="left"/>
    </xf>
    <xf numFmtId="0" fontId="15" fillId="7" borderId="17" xfId="0" applyFont="1" applyFill="1" applyBorder="1" applyAlignment="1">
      <alignment horizontal="left"/>
    </xf>
    <xf numFmtId="14" fontId="0" fillId="0" borderId="16" xfId="0" applyNumberFormat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3" fillId="0" borderId="12" xfId="3" applyFont="1" applyBorder="1" applyAlignment="1" applyProtection="1">
      <alignment horizontal="left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</cellXfs>
  <cellStyles count="7">
    <cellStyle name="Calculation" xfId="6" builtinId="22"/>
    <cellStyle name="Currency" xfId="1" builtinId="4"/>
    <cellStyle name="Heading 1" xfId="2" builtinId="16"/>
    <cellStyle name="Heading 2" xfId="3" builtinId="17"/>
    <cellStyle name="Input" xfId="4" builtinId="20"/>
    <cellStyle name="Normal" xfId="0" builtinId="0"/>
    <cellStyle name="Normal 2" xfId="5" xr:uid="{00000000-0005-0000-0000-000006000000}"/>
  </cellStyles>
  <dxfs count="1"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0066"/>
      <color rgb="FFFF9966"/>
      <color rgb="FFFFFF99"/>
      <color rgb="FF0000CC"/>
      <color rgb="FFFFFFCC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716106</xdr:colOff>
      <xdr:row>0</xdr:row>
      <xdr:rowOff>126639</xdr:rowOff>
    </xdr:from>
    <xdr:to>
      <xdr:col>2</xdr:col>
      <xdr:colOff>2105459</xdr:colOff>
      <xdr:row>3</xdr:row>
      <xdr:rowOff>45244</xdr:rowOff>
    </xdr:to>
    <xdr:grpSp>
      <xdr:nvGrpSpPr>
        <xdr:cNvPr id="2" name="Group 3" descr="Icon images of an airplane, bus, and car." title="Travel Icon Grou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1029871" y="126639"/>
          <a:ext cx="1592179" cy="490105"/>
          <a:chOff x="110" y="24"/>
          <a:chExt cx="173" cy="62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Freeform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/>
          </xdr:cNvSpPr>
        </xdr:nvSpPr>
        <xdr:spPr bwMode="auto">
          <a:xfrm>
            <a:off x="110" y="25"/>
            <a:ext cx="172" cy="61"/>
          </a:xfrm>
          <a:custGeom>
            <a:avLst/>
            <a:gdLst>
              <a:gd name="T0" fmla="*/ 242 w 3443"/>
              <a:gd name="T1" fmla="*/ 0 h 1163"/>
              <a:gd name="T2" fmla="*/ 3201 w 3443"/>
              <a:gd name="T3" fmla="*/ 0 h 1163"/>
              <a:gd name="T4" fmla="*/ 3240 w 3443"/>
              <a:gd name="T5" fmla="*/ 3 h 1163"/>
              <a:gd name="T6" fmla="*/ 3277 w 3443"/>
              <a:gd name="T7" fmla="*/ 12 h 1163"/>
              <a:gd name="T8" fmla="*/ 3311 w 3443"/>
              <a:gd name="T9" fmla="*/ 26 h 1163"/>
              <a:gd name="T10" fmla="*/ 3344 w 3443"/>
              <a:gd name="T11" fmla="*/ 45 h 1163"/>
              <a:gd name="T12" fmla="*/ 3372 w 3443"/>
              <a:gd name="T13" fmla="*/ 68 h 1163"/>
              <a:gd name="T14" fmla="*/ 3396 w 3443"/>
              <a:gd name="T15" fmla="*/ 96 h 1163"/>
              <a:gd name="T16" fmla="*/ 3416 w 3443"/>
              <a:gd name="T17" fmla="*/ 126 h 1163"/>
              <a:gd name="T18" fmla="*/ 3431 w 3443"/>
              <a:gd name="T19" fmla="*/ 159 h 1163"/>
              <a:gd name="T20" fmla="*/ 3439 w 3443"/>
              <a:gd name="T21" fmla="*/ 194 h 1163"/>
              <a:gd name="T22" fmla="*/ 3443 w 3443"/>
              <a:gd name="T23" fmla="*/ 232 h 1163"/>
              <a:gd name="T24" fmla="*/ 3443 w 3443"/>
              <a:gd name="T25" fmla="*/ 931 h 1163"/>
              <a:gd name="T26" fmla="*/ 3439 w 3443"/>
              <a:gd name="T27" fmla="*/ 968 h 1163"/>
              <a:gd name="T28" fmla="*/ 3431 w 3443"/>
              <a:gd name="T29" fmla="*/ 1004 h 1163"/>
              <a:gd name="T30" fmla="*/ 3416 w 3443"/>
              <a:gd name="T31" fmla="*/ 1037 h 1163"/>
              <a:gd name="T32" fmla="*/ 3396 w 3443"/>
              <a:gd name="T33" fmla="*/ 1067 h 1163"/>
              <a:gd name="T34" fmla="*/ 3372 w 3443"/>
              <a:gd name="T35" fmla="*/ 1095 h 1163"/>
              <a:gd name="T36" fmla="*/ 3344 w 3443"/>
              <a:gd name="T37" fmla="*/ 1118 h 1163"/>
              <a:gd name="T38" fmla="*/ 3311 w 3443"/>
              <a:gd name="T39" fmla="*/ 1137 h 1163"/>
              <a:gd name="T40" fmla="*/ 3277 w 3443"/>
              <a:gd name="T41" fmla="*/ 1151 h 1163"/>
              <a:gd name="T42" fmla="*/ 3240 w 3443"/>
              <a:gd name="T43" fmla="*/ 1160 h 1163"/>
              <a:gd name="T44" fmla="*/ 3201 w 3443"/>
              <a:gd name="T45" fmla="*/ 1163 h 1163"/>
              <a:gd name="T46" fmla="*/ 242 w 3443"/>
              <a:gd name="T47" fmla="*/ 1163 h 1163"/>
              <a:gd name="T48" fmla="*/ 203 w 3443"/>
              <a:gd name="T49" fmla="*/ 1160 h 1163"/>
              <a:gd name="T50" fmla="*/ 166 w 3443"/>
              <a:gd name="T51" fmla="*/ 1151 h 1163"/>
              <a:gd name="T52" fmla="*/ 131 w 3443"/>
              <a:gd name="T53" fmla="*/ 1137 h 1163"/>
              <a:gd name="T54" fmla="*/ 100 w 3443"/>
              <a:gd name="T55" fmla="*/ 1118 h 1163"/>
              <a:gd name="T56" fmla="*/ 71 w 3443"/>
              <a:gd name="T57" fmla="*/ 1095 h 1163"/>
              <a:gd name="T58" fmla="*/ 47 w 3443"/>
              <a:gd name="T59" fmla="*/ 1067 h 1163"/>
              <a:gd name="T60" fmla="*/ 27 w 3443"/>
              <a:gd name="T61" fmla="*/ 1037 h 1163"/>
              <a:gd name="T62" fmla="*/ 13 w 3443"/>
              <a:gd name="T63" fmla="*/ 1004 h 1163"/>
              <a:gd name="T64" fmla="*/ 3 w 3443"/>
              <a:gd name="T65" fmla="*/ 968 h 1163"/>
              <a:gd name="T66" fmla="*/ 0 w 3443"/>
              <a:gd name="T67" fmla="*/ 931 h 1163"/>
              <a:gd name="T68" fmla="*/ 0 w 3443"/>
              <a:gd name="T69" fmla="*/ 232 h 1163"/>
              <a:gd name="T70" fmla="*/ 3 w 3443"/>
              <a:gd name="T71" fmla="*/ 194 h 1163"/>
              <a:gd name="T72" fmla="*/ 13 w 3443"/>
              <a:gd name="T73" fmla="*/ 159 h 1163"/>
              <a:gd name="T74" fmla="*/ 27 w 3443"/>
              <a:gd name="T75" fmla="*/ 126 h 1163"/>
              <a:gd name="T76" fmla="*/ 47 w 3443"/>
              <a:gd name="T77" fmla="*/ 96 h 1163"/>
              <a:gd name="T78" fmla="*/ 71 w 3443"/>
              <a:gd name="T79" fmla="*/ 68 h 1163"/>
              <a:gd name="T80" fmla="*/ 100 w 3443"/>
              <a:gd name="T81" fmla="*/ 45 h 1163"/>
              <a:gd name="T82" fmla="*/ 131 w 3443"/>
              <a:gd name="T83" fmla="*/ 26 h 1163"/>
              <a:gd name="T84" fmla="*/ 166 w 3443"/>
              <a:gd name="T85" fmla="*/ 12 h 1163"/>
              <a:gd name="T86" fmla="*/ 203 w 3443"/>
              <a:gd name="T87" fmla="*/ 3 h 1163"/>
              <a:gd name="T88" fmla="*/ 242 w 3443"/>
              <a:gd name="T89" fmla="*/ 0 h 11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443" h="1163">
                <a:moveTo>
                  <a:pt x="242" y="0"/>
                </a:moveTo>
                <a:lnTo>
                  <a:pt x="3201" y="0"/>
                </a:lnTo>
                <a:lnTo>
                  <a:pt x="3240" y="3"/>
                </a:lnTo>
                <a:lnTo>
                  <a:pt x="3277" y="12"/>
                </a:lnTo>
                <a:lnTo>
                  <a:pt x="3311" y="26"/>
                </a:lnTo>
                <a:lnTo>
                  <a:pt x="3344" y="45"/>
                </a:lnTo>
                <a:lnTo>
                  <a:pt x="3372" y="68"/>
                </a:lnTo>
                <a:lnTo>
                  <a:pt x="3396" y="96"/>
                </a:lnTo>
                <a:lnTo>
                  <a:pt x="3416" y="126"/>
                </a:lnTo>
                <a:lnTo>
                  <a:pt x="3431" y="159"/>
                </a:lnTo>
                <a:lnTo>
                  <a:pt x="3439" y="194"/>
                </a:lnTo>
                <a:lnTo>
                  <a:pt x="3443" y="232"/>
                </a:lnTo>
                <a:lnTo>
                  <a:pt x="3443" y="931"/>
                </a:lnTo>
                <a:lnTo>
                  <a:pt x="3439" y="968"/>
                </a:lnTo>
                <a:lnTo>
                  <a:pt x="3431" y="1004"/>
                </a:lnTo>
                <a:lnTo>
                  <a:pt x="3416" y="1037"/>
                </a:lnTo>
                <a:lnTo>
                  <a:pt x="3396" y="1067"/>
                </a:lnTo>
                <a:lnTo>
                  <a:pt x="3372" y="1095"/>
                </a:lnTo>
                <a:lnTo>
                  <a:pt x="3344" y="1118"/>
                </a:lnTo>
                <a:lnTo>
                  <a:pt x="3311" y="1137"/>
                </a:lnTo>
                <a:lnTo>
                  <a:pt x="3277" y="1151"/>
                </a:lnTo>
                <a:lnTo>
                  <a:pt x="3240" y="1160"/>
                </a:lnTo>
                <a:lnTo>
                  <a:pt x="3201" y="1163"/>
                </a:lnTo>
                <a:lnTo>
                  <a:pt x="242" y="1163"/>
                </a:lnTo>
                <a:lnTo>
                  <a:pt x="203" y="1160"/>
                </a:lnTo>
                <a:lnTo>
                  <a:pt x="166" y="1151"/>
                </a:lnTo>
                <a:lnTo>
                  <a:pt x="131" y="1137"/>
                </a:lnTo>
                <a:lnTo>
                  <a:pt x="100" y="1118"/>
                </a:lnTo>
                <a:lnTo>
                  <a:pt x="71" y="1095"/>
                </a:lnTo>
                <a:lnTo>
                  <a:pt x="47" y="1067"/>
                </a:lnTo>
                <a:lnTo>
                  <a:pt x="27" y="1037"/>
                </a:lnTo>
                <a:lnTo>
                  <a:pt x="13" y="1004"/>
                </a:lnTo>
                <a:lnTo>
                  <a:pt x="3" y="968"/>
                </a:lnTo>
                <a:lnTo>
                  <a:pt x="0" y="931"/>
                </a:lnTo>
                <a:lnTo>
                  <a:pt x="0" y="232"/>
                </a:lnTo>
                <a:lnTo>
                  <a:pt x="3" y="194"/>
                </a:lnTo>
                <a:lnTo>
                  <a:pt x="13" y="159"/>
                </a:lnTo>
                <a:lnTo>
                  <a:pt x="27" y="126"/>
                </a:lnTo>
                <a:lnTo>
                  <a:pt x="47" y="96"/>
                </a:lnTo>
                <a:lnTo>
                  <a:pt x="71" y="68"/>
                </a:lnTo>
                <a:lnTo>
                  <a:pt x="100" y="45"/>
                </a:lnTo>
                <a:lnTo>
                  <a:pt x="131" y="26"/>
                </a:lnTo>
                <a:lnTo>
                  <a:pt x="166" y="12"/>
                </a:lnTo>
                <a:lnTo>
                  <a:pt x="203" y="3"/>
                </a:lnTo>
                <a:lnTo>
                  <a:pt x="24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  <xdr:sp macro="" textlink="">
        <xdr:nvSpPr>
          <xdr:cNvPr id="6" name="Freeform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7" name="Freeform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Freeform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9" name="Freeform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" name="Freeform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1" name="Freeform 1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2" name="Freeform 1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25" y="41"/>
            <a:ext cx="30" cy="29"/>
          </a:xfrm>
          <a:custGeom>
            <a:avLst/>
            <a:gdLst>
              <a:gd name="T0" fmla="*/ 310 w 605"/>
              <a:gd name="T1" fmla="*/ 2 h 555"/>
              <a:gd name="T2" fmla="*/ 321 w 605"/>
              <a:gd name="T3" fmla="*/ 13 h 555"/>
              <a:gd name="T4" fmla="*/ 326 w 605"/>
              <a:gd name="T5" fmla="*/ 28 h 555"/>
              <a:gd name="T6" fmla="*/ 327 w 605"/>
              <a:gd name="T7" fmla="*/ 44 h 555"/>
              <a:gd name="T8" fmla="*/ 330 w 605"/>
              <a:gd name="T9" fmla="*/ 75 h 555"/>
              <a:gd name="T10" fmla="*/ 333 w 605"/>
              <a:gd name="T11" fmla="*/ 113 h 555"/>
              <a:gd name="T12" fmla="*/ 337 w 605"/>
              <a:gd name="T13" fmla="*/ 146 h 555"/>
              <a:gd name="T14" fmla="*/ 338 w 605"/>
              <a:gd name="T15" fmla="*/ 167 h 555"/>
              <a:gd name="T16" fmla="*/ 429 w 605"/>
              <a:gd name="T17" fmla="*/ 228 h 555"/>
              <a:gd name="T18" fmla="*/ 451 w 605"/>
              <a:gd name="T19" fmla="*/ 211 h 555"/>
              <a:gd name="T20" fmla="*/ 514 w 605"/>
              <a:gd name="T21" fmla="*/ 283 h 555"/>
              <a:gd name="T22" fmla="*/ 536 w 605"/>
              <a:gd name="T23" fmla="*/ 264 h 555"/>
              <a:gd name="T24" fmla="*/ 605 w 605"/>
              <a:gd name="T25" fmla="*/ 344 h 555"/>
              <a:gd name="T26" fmla="*/ 386 w 605"/>
              <a:gd name="T27" fmla="*/ 303 h 555"/>
              <a:gd name="T28" fmla="*/ 382 w 605"/>
              <a:gd name="T29" fmla="*/ 301 h 555"/>
              <a:gd name="T30" fmla="*/ 369 w 605"/>
              <a:gd name="T31" fmla="*/ 298 h 555"/>
              <a:gd name="T32" fmla="*/ 354 w 605"/>
              <a:gd name="T33" fmla="*/ 298 h 555"/>
              <a:gd name="T34" fmla="*/ 342 w 605"/>
              <a:gd name="T35" fmla="*/ 306 h 555"/>
              <a:gd name="T36" fmla="*/ 337 w 605"/>
              <a:gd name="T37" fmla="*/ 326 h 555"/>
              <a:gd name="T38" fmla="*/ 418 w 605"/>
              <a:gd name="T39" fmla="*/ 539 h 555"/>
              <a:gd name="T40" fmla="*/ 324 w 605"/>
              <a:gd name="T41" fmla="*/ 533 h 555"/>
              <a:gd name="T42" fmla="*/ 188 w 605"/>
              <a:gd name="T43" fmla="*/ 555 h 555"/>
              <a:gd name="T44" fmla="*/ 273 w 605"/>
              <a:gd name="T45" fmla="*/ 472 h 555"/>
              <a:gd name="T46" fmla="*/ 267 w 605"/>
              <a:gd name="T47" fmla="*/ 314 h 555"/>
              <a:gd name="T48" fmla="*/ 258 w 605"/>
              <a:gd name="T49" fmla="*/ 301 h 555"/>
              <a:gd name="T50" fmla="*/ 243 w 605"/>
              <a:gd name="T51" fmla="*/ 297 h 555"/>
              <a:gd name="T52" fmla="*/ 230 w 605"/>
              <a:gd name="T53" fmla="*/ 300 h 555"/>
              <a:gd name="T54" fmla="*/ 220 w 605"/>
              <a:gd name="T55" fmla="*/ 303 h 555"/>
              <a:gd name="T56" fmla="*/ 0 w 605"/>
              <a:gd name="T57" fmla="*/ 379 h 555"/>
              <a:gd name="T58" fmla="*/ 70 w 605"/>
              <a:gd name="T59" fmla="*/ 297 h 555"/>
              <a:gd name="T60" fmla="*/ 91 w 605"/>
              <a:gd name="T61" fmla="*/ 264 h 555"/>
              <a:gd name="T62" fmla="*/ 155 w 605"/>
              <a:gd name="T63" fmla="*/ 243 h 555"/>
              <a:gd name="T64" fmla="*/ 176 w 605"/>
              <a:gd name="T65" fmla="*/ 211 h 555"/>
              <a:gd name="T66" fmla="*/ 267 w 605"/>
              <a:gd name="T67" fmla="*/ 170 h 555"/>
              <a:gd name="T68" fmla="*/ 268 w 605"/>
              <a:gd name="T69" fmla="*/ 159 h 555"/>
              <a:gd name="T70" fmla="*/ 271 w 605"/>
              <a:gd name="T71" fmla="*/ 131 h 555"/>
              <a:gd name="T72" fmla="*/ 274 w 605"/>
              <a:gd name="T73" fmla="*/ 93 h 555"/>
              <a:gd name="T74" fmla="*/ 277 w 605"/>
              <a:gd name="T75" fmla="*/ 59 h 555"/>
              <a:gd name="T76" fmla="*/ 279 w 605"/>
              <a:gd name="T77" fmla="*/ 34 h 555"/>
              <a:gd name="T78" fmla="*/ 281 w 605"/>
              <a:gd name="T79" fmla="*/ 21 h 555"/>
              <a:gd name="T80" fmla="*/ 288 w 605"/>
              <a:gd name="T81" fmla="*/ 6 h 555"/>
              <a:gd name="T82" fmla="*/ 303 w 605"/>
              <a:gd name="T83" fmla="*/ 0 h 5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605" h="555">
                <a:moveTo>
                  <a:pt x="303" y="0"/>
                </a:moveTo>
                <a:lnTo>
                  <a:pt x="310" y="2"/>
                </a:lnTo>
                <a:lnTo>
                  <a:pt x="317" y="6"/>
                </a:lnTo>
                <a:lnTo>
                  <a:pt x="321" y="13"/>
                </a:lnTo>
                <a:lnTo>
                  <a:pt x="324" y="21"/>
                </a:lnTo>
                <a:lnTo>
                  <a:pt x="326" y="28"/>
                </a:lnTo>
                <a:lnTo>
                  <a:pt x="326" y="34"/>
                </a:lnTo>
                <a:lnTo>
                  <a:pt x="327" y="44"/>
                </a:lnTo>
                <a:lnTo>
                  <a:pt x="328" y="59"/>
                </a:lnTo>
                <a:lnTo>
                  <a:pt x="330" y="75"/>
                </a:lnTo>
                <a:lnTo>
                  <a:pt x="331" y="93"/>
                </a:lnTo>
                <a:lnTo>
                  <a:pt x="333" y="113"/>
                </a:lnTo>
                <a:lnTo>
                  <a:pt x="334" y="131"/>
                </a:lnTo>
                <a:lnTo>
                  <a:pt x="337" y="146"/>
                </a:lnTo>
                <a:lnTo>
                  <a:pt x="338" y="159"/>
                </a:lnTo>
                <a:lnTo>
                  <a:pt x="338" y="167"/>
                </a:lnTo>
                <a:lnTo>
                  <a:pt x="339" y="170"/>
                </a:lnTo>
                <a:lnTo>
                  <a:pt x="429" y="228"/>
                </a:lnTo>
                <a:lnTo>
                  <a:pt x="429" y="211"/>
                </a:lnTo>
                <a:lnTo>
                  <a:pt x="451" y="211"/>
                </a:lnTo>
                <a:lnTo>
                  <a:pt x="451" y="243"/>
                </a:lnTo>
                <a:lnTo>
                  <a:pt x="514" y="283"/>
                </a:lnTo>
                <a:lnTo>
                  <a:pt x="514" y="264"/>
                </a:lnTo>
                <a:lnTo>
                  <a:pt x="536" y="264"/>
                </a:lnTo>
                <a:lnTo>
                  <a:pt x="536" y="297"/>
                </a:lnTo>
                <a:lnTo>
                  <a:pt x="605" y="344"/>
                </a:lnTo>
                <a:lnTo>
                  <a:pt x="605" y="379"/>
                </a:lnTo>
                <a:lnTo>
                  <a:pt x="386" y="303"/>
                </a:lnTo>
                <a:lnTo>
                  <a:pt x="385" y="303"/>
                </a:lnTo>
                <a:lnTo>
                  <a:pt x="382" y="301"/>
                </a:lnTo>
                <a:lnTo>
                  <a:pt x="375" y="300"/>
                </a:lnTo>
                <a:lnTo>
                  <a:pt x="369" y="298"/>
                </a:lnTo>
                <a:lnTo>
                  <a:pt x="362" y="297"/>
                </a:lnTo>
                <a:lnTo>
                  <a:pt x="354" y="298"/>
                </a:lnTo>
                <a:lnTo>
                  <a:pt x="348" y="301"/>
                </a:lnTo>
                <a:lnTo>
                  <a:pt x="342" y="306"/>
                </a:lnTo>
                <a:lnTo>
                  <a:pt x="339" y="314"/>
                </a:lnTo>
                <a:lnTo>
                  <a:pt x="337" y="326"/>
                </a:lnTo>
                <a:lnTo>
                  <a:pt x="332" y="472"/>
                </a:lnTo>
                <a:lnTo>
                  <a:pt x="418" y="539"/>
                </a:lnTo>
                <a:lnTo>
                  <a:pt x="418" y="555"/>
                </a:lnTo>
                <a:lnTo>
                  <a:pt x="324" y="533"/>
                </a:lnTo>
                <a:lnTo>
                  <a:pt x="281" y="533"/>
                </a:lnTo>
                <a:lnTo>
                  <a:pt x="188" y="555"/>
                </a:lnTo>
                <a:lnTo>
                  <a:pt x="188" y="539"/>
                </a:lnTo>
                <a:lnTo>
                  <a:pt x="273" y="472"/>
                </a:lnTo>
                <a:lnTo>
                  <a:pt x="268" y="326"/>
                </a:lnTo>
                <a:lnTo>
                  <a:pt x="267" y="314"/>
                </a:lnTo>
                <a:lnTo>
                  <a:pt x="263" y="306"/>
                </a:lnTo>
                <a:lnTo>
                  <a:pt x="258" y="301"/>
                </a:lnTo>
                <a:lnTo>
                  <a:pt x="251" y="298"/>
                </a:lnTo>
                <a:lnTo>
                  <a:pt x="243" y="297"/>
                </a:lnTo>
                <a:lnTo>
                  <a:pt x="236" y="298"/>
                </a:lnTo>
                <a:lnTo>
                  <a:pt x="230" y="300"/>
                </a:lnTo>
                <a:lnTo>
                  <a:pt x="224" y="301"/>
                </a:lnTo>
                <a:lnTo>
                  <a:pt x="220" y="303"/>
                </a:lnTo>
                <a:lnTo>
                  <a:pt x="219" y="303"/>
                </a:lnTo>
                <a:lnTo>
                  <a:pt x="0" y="379"/>
                </a:lnTo>
                <a:lnTo>
                  <a:pt x="0" y="344"/>
                </a:lnTo>
                <a:lnTo>
                  <a:pt x="70" y="297"/>
                </a:lnTo>
                <a:lnTo>
                  <a:pt x="70" y="264"/>
                </a:lnTo>
                <a:lnTo>
                  <a:pt x="91" y="264"/>
                </a:lnTo>
                <a:lnTo>
                  <a:pt x="91" y="283"/>
                </a:lnTo>
                <a:lnTo>
                  <a:pt x="155" y="243"/>
                </a:lnTo>
                <a:lnTo>
                  <a:pt x="155" y="211"/>
                </a:lnTo>
                <a:lnTo>
                  <a:pt x="176" y="211"/>
                </a:lnTo>
                <a:lnTo>
                  <a:pt x="176" y="228"/>
                </a:lnTo>
                <a:lnTo>
                  <a:pt x="267" y="170"/>
                </a:lnTo>
                <a:lnTo>
                  <a:pt x="267" y="167"/>
                </a:lnTo>
                <a:lnTo>
                  <a:pt x="268" y="159"/>
                </a:lnTo>
                <a:lnTo>
                  <a:pt x="269" y="146"/>
                </a:lnTo>
                <a:lnTo>
                  <a:pt x="271" y="131"/>
                </a:lnTo>
                <a:lnTo>
                  <a:pt x="273" y="113"/>
                </a:lnTo>
                <a:lnTo>
                  <a:pt x="274" y="93"/>
                </a:lnTo>
                <a:lnTo>
                  <a:pt x="276" y="75"/>
                </a:lnTo>
                <a:lnTo>
                  <a:pt x="277" y="59"/>
                </a:lnTo>
                <a:lnTo>
                  <a:pt x="278" y="44"/>
                </a:lnTo>
                <a:lnTo>
                  <a:pt x="279" y="34"/>
                </a:lnTo>
                <a:lnTo>
                  <a:pt x="280" y="28"/>
                </a:lnTo>
                <a:lnTo>
                  <a:pt x="281" y="21"/>
                </a:lnTo>
                <a:lnTo>
                  <a:pt x="284" y="13"/>
                </a:lnTo>
                <a:lnTo>
                  <a:pt x="288" y="6"/>
                </a:lnTo>
                <a:lnTo>
                  <a:pt x="295" y="2"/>
                </a:lnTo>
                <a:lnTo>
                  <a:pt x="303" y="0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  <xdr:sp macro="" textlink="">
        <xdr:nvSpPr>
          <xdr:cNvPr id="13" name="Freeform 13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4" name="Freeform 1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EditPoints="1"/>
          </xdr:cNvSpPr>
        </xdr:nvSpPr>
        <xdr:spPr bwMode="auto">
          <a:xfrm>
            <a:off x="186" y="58"/>
            <a:ext cx="20" cy="7"/>
          </a:xfrm>
          <a:custGeom>
            <a:avLst/>
            <a:gdLst>
              <a:gd name="T0" fmla="*/ 336 w 408"/>
              <a:gd name="T1" fmla="*/ 56 h 141"/>
              <a:gd name="T2" fmla="*/ 321 w 408"/>
              <a:gd name="T3" fmla="*/ 70 h 141"/>
              <a:gd name="T4" fmla="*/ 321 w 408"/>
              <a:gd name="T5" fmla="*/ 91 h 141"/>
              <a:gd name="T6" fmla="*/ 336 w 408"/>
              <a:gd name="T7" fmla="*/ 105 h 141"/>
              <a:gd name="T8" fmla="*/ 358 w 408"/>
              <a:gd name="T9" fmla="*/ 105 h 141"/>
              <a:gd name="T10" fmla="*/ 372 w 408"/>
              <a:gd name="T11" fmla="*/ 91 h 141"/>
              <a:gd name="T12" fmla="*/ 372 w 408"/>
              <a:gd name="T13" fmla="*/ 70 h 141"/>
              <a:gd name="T14" fmla="*/ 358 w 408"/>
              <a:gd name="T15" fmla="*/ 56 h 141"/>
              <a:gd name="T16" fmla="*/ 66 w 408"/>
              <a:gd name="T17" fmla="*/ 54 h 141"/>
              <a:gd name="T18" fmla="*/ 46 w 408"/>
              <a:gd name="T19" fmla="*/ 62 h 141"/>
              <a:gd name="T20" fmla="*/ 38 w 408"/>
              <a:gd name="T21" fmla="*/ 80 h 141"/>
              <a:gd name="T22" fmla="*/ 46 w 408"/>
              <a:gd name="T23" fmla="*/ 99 h 141"/>
              <a:gd name="T24" fmla="*/ 66 w 408"/>
              <a:gd name="T25" fmla="*/ 107 h 141"/>
              <a:gd name="T26" fmla="*/ 86 w 408"/>
              <a:gd name="T27" fmla="*/ 99 h 141"/>
              <a:gd name="T28" fmla="*/ 95 w 408"/>
              <a:gd name="T29" fmla="*/ 80 h 141"/>
              <a:gd name="T30" fmla="*/ 86 w 408"/>
              <a:gd name="T31" fmla="*/ 62 h 141"/>
              <a:gd name="T32" fmla="*/ 66 w 408"/>
              <a:gd name="T33" fmla="*/ 54 h 141"/>
              <a:gd name="T34" fmla="*/ 383 w 408"/>
              <a:gd name="T35" fmla="*/ 0 h 141"/>
              <a:gd name="T36" fmla="*/ 408 w 408"/>
              <a:gd name="T37" fmla="*/ 3 h 141"/>
              <a:gd name="T38" fmla="*/ 406 w 408"/>
              <a:gd name="T39" fmla="*/ 95 h 141"/>
              <a:gd name="T40" fmla="*/ 389 w 408"/>
              <a:gd name="T41" fmla="*/ 123 h 141"/>
              <a:gd name="T42" fmla="*/ 361 w 408"/>
              <a:gd name="T43" fmla="*/ 139 h 141"/>
              <a:gd name="T44" fmla="*/ 65 w 408"/>
              <a:gd name="T45" fmla="*/ 141 h 141"/>
              <a:gd name="T46" fmla="*/ 33 w 408"/>
              <a:gd name="T47" fmla="*/ 133 h 141"/>
              <a:gd name="T48" fmla="*/ 10 w 408"/>
              <a:gd name="T49" fmla="*/ 110 h 141"/>
              <a:gd name="T50" fmla="*/ 0 w 408"/>
              <a:gd name="T51" fmla="*/ 78 h 141"/>
              <a:gd name="T52" fmla="*/ 9 w 408"/>
              <a:gd name="T53" fmla="*/ 2 h 141"/>
              <a:gd name="T54" fmla="*/ 38 w 408"/>
              <a:gd name="T55" fmla="*/ 0 h 141"/>
              <a:gd name="T56" fmla="*/ 79 w 408"/>
              <a:gd name="T57" fmla="*/ 3 h 141"/>
              <a:gd name="T58" fmla="*/ 126 w 408"/>
              <a:gd name="T59" fmla="*/ 15 h 141"/>
              <a:gd name="T60" fmla="*/ 174 w 408"/>
              <a:gd name="T61" fmla="*/ 40 h 141"/>
              <a:gd name="T62" fmla="*/ 205 w 408"/>
              <a:gd name="T63" fmla="*/ 65 h 141"/>
              <a:gd name="T64" fmla="*/ 237 w 408"/>
              <a:gd name="T65" fmla="*/ 38 h 141"/>
              <a:gd name="T66" fmla="*/ 291 w 408"/>
              <a:gd name="T67" fmla="*/ 11 h 141"/>
              <a:gd name="T68" fmla="*/ 342 w 408"/>
              <a:gd name="T69" fmla="*/ 1 h 1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408" h="141">
                <a:moveTo>
                  <a:pt x="347" y="54"/>
                </a:moveTo>
                <a:lnTo>
                  <a:pt x="336" y="56"/>
                </a:lnTo>
                <a:lnTo>
                  <a:pt x="327" y="62"/>
                </a:lnTo>
                <a:lnTo>
                  <a:pt x="321" y="70"/>
                </a:lnTo>
                <a:lnTo>
                  <a:pt x="319" y="80"/>
                </a:lnTo>
                <a:lnTo>
                  <a:pt x="321" y="91"/>
                </a:lnTo>
                <a:lnTo>
                  <a:pt x="327" y="99"/>
                </a:lnTo>
                <a:lnTo>
                  <a:pt x="336" y="105"/>
                </a:lnTo>
                <a:lnTo>
                  <a:pt x="347" y="107"/>
                </a:lnTo>
                <a:lnTo>
                  <a:pt x="358" y="105"/>
                </a:lnTo>
                <a:lnTo>
                  <a:pt x="366" y="99"/>
                </a:lnTo>
                <a:lnTo>
                  <a:pt x="372" y="91"/>
                </a:lnTo>
                <a:lnTo>
                  <a:pt x="374" y="80"/>
                </a:lnTo>
                <a:lnTo>
                  <a:pt x="372" y="70"/>
                </a:lnTo>
                <a:lnTo>
                  <a:pt x="366" y="62"/>
                </a:lnTo>
                <a:lnTo>
                  <a:pt x="358" y="56"/>
                </a:lnTo>
                <a:lnTo>
                  <a:pt x="347" y="54"/>
                </a:lnTo>
                <a:close/>
                <a:moveTo>
                  <a:pt x="66" y="54"/>
                </a:moveTo>
                <a:lnTo>
                  <a:pt x="56" y="56"/>
                </a:lnTo>
                <a:lnTo>
                  <a:pt x="46" y="62"/>
                </a:lnTo>
                <a:lnTo>
                  <a:pt x="40" y="70"/>
                </a:lnTo>
                <a:lnTo>
                  <a:pt x="38" y="80"/>
                </a:lnTo>
                <a:lnTo>
                  <a:pt x="40" y="91"/>
                </a:lnTo>
                <a:lnTo>
                  <a:pt x="46" y="99"/>
                </a:lnTo>
                <a:lnTo>
                  <a:pt x="56" y="105"/>
                </a:lnTo>
                <a:lnTo>
                  <a:pt x="66" y="107"/>
                </a:lnTo>
                <a:lnTo>
                  <a:pt x="77" y="105"/>
                </a:lnTo>
                <a:lnTo>
                  <a:pt x="86" y="99"/>
                </a:lnTo>
                <a:lnTo>
                  <a:pt x="91" y="91"/>
                </a:lnTo>
                <a:lnTo>
                  <a:pt x="95" y="80"/>
                </a:lnTo>
                <a:lnTo>
                  <a:pt x="91" y="70"/>
                </a:lnTo>
                <a:lnTo>
                  <a:pt x="86" y="62"/>
                </a:lnTo>
                <a:lnTo>
                  <a:pt x="77" y="56"/>
                </a:lnTo>
                <a:lnTo>
                  <a:pt x="66" y="54"/>
                </a:lnTo>
                <a:close/>
                <a:moveTo>
                  <a:pt x="364" y="0"/>
                </a:moveTo>
                <a:lnTo>
                  <a:pt x="383" y="0"/>
                </a:lnTo>
                <a:lnTo>
                  <a:pt x="399" y="2"/>
                </a:lnTo>
                <a:lnTo>
                  <a:pt x="408" y="3"/>
                </a:lnTo>
                <a:lnTo>
                  <a:pt x="408" y="78"/>
                </a:lnTo>
                <a:lnTo>
                  <a:pt x="406" y="95"/>
                </a:lnTo>
                <a:lnTo>
                  <a:pt x="400" y="110"/>
                </a:lnTo>
                <a:lnTo>
                  <a:pt x="389" y="123"/>
                </a:lnTo>
                <a:lnTo>
                  <a:pt x="377" y="133"/>
                </a:lnTo>
                <a:lnTo>
                  <a:pt x="361" y="139"/>
                </a:lnTo>
                <a:lnTo>
                  <a:pt x="343" y="141"/>
                </a:lnTo>
                <a:lnTo>
                  <a:pt x="65" y="141"/>
                </a:lnTo>
                <a:lnTo>
                  <a:pt x="48" y="139"/>
                </a:lnTo>
                <a:lnTo>
                  <a:pt x="33" y="133"/>
                </a:lnTo>
                <a:lnTo>
                  <a:pt x="19" y="123"/>
                </a:lnTo>
                <a:lnTo>
                  <a:pt x="10" y="110"/>
                </a:lnTo>
                <a:lnTo>
                  <a:pt x="2" y="95"/>
                </a:lnTo>
                <a:lnTo>
                  <a:pt x="0" y="78"/>
                </a:lnTo>
                <a:lnTo>
                  <a:pt x="0" y="4"/>
                </a:lnTo>
                <a:lnTo>
                  <a:pt x="9" y="2"/>
                </a:lnTo>
                <a:lnTo>
                  <a:pt x="21" y="1"/>
                </a:lnTo>
                <a:lnTo>
                  <a:pt x="38" y="0"/>
                </a:lnTo>
                <a:lnTo>
                  <a:pt x="57" y="1"/>
                </a:lnTo>
                <a:lnTo>
                  <a:pt x="79" y="3"/>
                </a:lnTo>
                <a:lnTo>
                  <a:pt x="102" y="7"/>
                </a:lnTo>
                <a:lnTo>
                  <a:pt x="126" y="15"/>
                </a:lnTo>
                <a:lnTo>
                  <a:pt x="150" y="25"/>
                </a:lnTo>
                <a:lnTo>
                  <a:pt x="174" y="40"/>
                </a:lnTo>
                <a:lnTo>
                  <a:pt x="197" y="59"/>
                </a:lnTo>
                <a:lnTo>
                  <a:pt x="205" y="65"/>
                </a:lnTo>
                <a:lnTo>
                  <a:pt x="211" y="59"/>
                </a:lnTo>
                <a:lnTo>
                  <a:pt x="237" y="38"/>
                </a:lnTo>
                <a:lnTo>
                  <a:pt x="264" y="22"/>
                </a:lnTo>
                <a:lnTo>
                  <a:pt x="291" y="11"/>
                </a:lnTo>
                <a:lnTo>
                  <a:pt x="318" y="4"/>
                </a:lnTo>
                <a:lnTo>
                  <a:pt x="342" y="1"/>
                </a:lnTo>
                <a:lnTo>
                  <a:pt x="364" y="0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" name="Freeform 15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EditPoints="1"/>
          </xdr:cNvSpPr>
        </xdr:nvSpPr>
        <xdr:spPr bwMode="auto">
          <a:xfrm>
            <a:off x="186" y="41"/>
            <a:ext cx="20" cy="19"/>
          </a:xfrm>
          <a:custGeom>
            <a:avLst/>
            <a:gdLst>
              <a:gd name="T0" fmla="*/ 225 w 408"/>
              <a:gd name="T1" fmla="*/ 86 h 365"/>
              <a:gd name="T2" fmla="*/ 215 w 408"/>
              <a:gd name="T3" fmla="*/ 100 h 365"/>
              <a:gd name="T4" fmla="*/ 217 w 408"/>
              <a:gd name="T5" fmla="*/ 156 h 365"/>
              <a:gd name="T6" fmla="*/ 233 w 408"/>
              <a:gd name="T7" fmla="*/ 168 h 365"/>
              <a:gd name="T8" fmla="*/ 386 w 408"/>
              <a:gd name="T9" fmla="*/ 194 h 365"/>
              <a:gd name="T10" fmla="*/ 395 w 408"/>
              <a:gd name="T11" fmla="*/ 180 h 365"/>
              <a:gd name="T12" fmla="*/ 392 w 408"/>
              <a:gd name="T13" fmla="*/ 125 h 365"/>
              <a:gd name="T14" fmla="*/ 377 w 408"/>
              <a:gd name="T15" fmla="*/ 113 h 365"/>
              <a:gd name="T16" fmla="*/ 179 w 408"/>
              <a:gd name="T17" fmla="*/ 86 h 365"/>
              <a:gd name="T18" fmla="*/ 26 w 408"/>
              <a:gd name="T19" fmla="*/ 118 h 365"/>
              <a:gd name="T20" fmla="*/ 17 w 408"/>
              <a:gd name="T21" fmla="*/ 135 h 365"/>
              <a:gd name="T22" fmla="*/ 20 w 408"/>
              <a:gd name="T23" fmla="*/ 189 h 365"/>
              <a:gd name="T24" fmla="*/ 36 w 408"/>
              <a:gd name="T25" fmla="*/ 194 h 365"/>
              <a:gd name="T26" fmla="*/ 188 w 408"/>
              <a:gd name="T27" fmla="*/ 163 h 365"/>
              <a:gd name="T28" fmla="*/ 197 w 408"/>
              <a:gd name="T29" fmla="*/ 146 h 365"/>
              <a:gd name="T30" fmla="*/ 195 w 408"/>
              <a:gd name="T31" fmla="*/ 92 h 365"/>
              <a:gd name="T32" fmla="*/ 179 w 408"/>
              <a:gd name="T33" fmla="*/ 86 h 365"/>
              <a:gd name="T34" fmla="*/ 192 w 408"/>
              <a:gd name="T35" fmla="*/ 14 h 365"/>
              <a:gd name="T36" fmla="*/ 175 w 408"/>
              <a:gd name="T37" fmla="*/ 30 h 365"/>
              <a:gd name="T38" fmla="*/ 175 w 408"/>
              <a:gd name="T39" fmla="*/ 53 h 365"/>
              <a:gd name="T40" fmla="*/ 192 w 408"/>
              <a:gd name="T41" fmla="*/ 69 h 365"/>
              <a:gd name="T42" fmla="*/ 216 w 408"/>
              <a:gd name="T43" fmla="*/ 69 h 365"/>
              <a:gd name="T44" fmla="*/ 233 w 408"/>
              <a:gd name="T45" fmla="*/ 53 h 365"/>
              <a:gd name="T46" fmla="*/ 233 w 408"/>
              <a:gd name="T47" fmla="*/ 30 h 365"/>
              <a:gd name="T48" fmla="*/ 216 w 408"/>
              <a:gd name="T49" fmla="*/ 14 h 365"/>
              <a:gd name="T50" fmla="*/ 75 w 408"/>
              <a:gd name="T51" fmla="*/ 0 h 365"/>
              <a:gd name="T52" fmla="*/ 353 w 408"/>
              <a:gd name="T53" fmla="*/ 3 h 365"/>
              <a:gd name="T54" fmla="*/ 386 w 408"/>
              <a:gd name="T55" fmla="*/ 21 h 365"/>
              <a:gd name="T56" fmla="*/ 406 w 408"/>
              <a:gd name="T57" fmla="*/ 52 h 365"/>
              <a:gd name="T58" fmla="*/ 408 w 408"/>
              <a:gd name="T59" fmla="*/ 310 h 365"/>
              <a:gd name="T60" fmla="*/ 380 w 408"/>
              <a:gd name="T61" fmla="*/ 307 h 365"/>
              <a:gd name="T62" fmla="*/ 337 w 408"/>
              <a:gd name="T63" fmla="*/ 308 h 365"/>
              <a:gd name="T64" fmla="*/ 285 w 408"/>
              <a:gd name="T65" fmla="*/ 319 h 365"/>
              <a:gd name="T66" fmla="*/ 231 w 408"/>
              <a:gd name="T67" fmla="*/ 345 h 365"/>
              <a:gd name="T68" fmla="*/ 177 w 408"/>
              <a:gd name="T69" fmla="*/ 345 h 365"/>
              <a:gd name="T70" fmla="*/ 123 w 408"/>
              <a:gd name="T71" fmla="*/ 319 h 365"/>
              <a:gd name="T72" fmla="*/ 71 w 408"/>
              <a:gd name="T73" fmla="*/ 309 h 365"/>
              <a:gd name="T74" fmla="*/ 28 w 408"/>
              <a:gd name="T75" fmla="*/ 308 h 365"/>
              <a:gd name="T76" fmla="*/ 0 w 408"/>
              <a:gd name="T77" fmla="*/ 310 h 365"/>
              <a:gd name="T78" fmla="*/ 3 w 408"/>
              <a:gd name="T79" fmla="*/ 52 h 365"/>
              <a:gd name="T80" fmla="*/ 22 w 408"/>
              <a:gd name="T81" fmla="*/ 21 h 365"/>
              <a:gd name="T82" fmla="*/ 55 w 408"/>
              <a:gd name="T83" fmla="*/ 3 h 3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408" h="365">
                <a:moveTo>
                  <a:pt x="233" y="86"/>
                </a:moveTo>
                <a:lnTo>
                  <a:pt x="225" y="86"/>
                </a:lnTo>
                <a:lnTo>
                  <a:pt x="217" y="92"/>
                </a:lnTo>
                <a:lnTo>
                  <a:pt x="215" y="100"/>
                </a:lnTo>
                <a:lnTo>
                  <a:pt x="215" y="146"/>
                </a:lnTo>
                <a:lnTo>
                  <a:pt x="217" y="156"/>
                </a:lnTo>
                <a:lnTo>
                  <a:pt x="225" y="163"/>
                </a:lnTo>
                <a:lnTo>
                  <a:pt x="233" y="168"/>
                </a:lnTo>
                <a:lnTo>
                  <a:pt x="377" y="194"/>
                </a:lnTo>
                <a:lnTo>
                  <a:pt x="386" y="194"/>
                </a:lnTo>
                <a:lnTo>
                  <a:pt x="392" y="189"/>
                </a:lnTo>
                <a:lnTo>
                  <a:pt x="395" y="180"/>
                </a:lnTo>
                <a:lnTo>
                  <a:pt x="395" y="135"/>
                </a:lnTo>
                <a:lnTo>
                  <a:pt x="392" y="125"/>
                </a:lnTo>
                <a:lnTo>
                  <a:pt x="386" y="118"/>
                </a:lnTo>
                <a:lnTo>
                  <a:pt x="377" y="113"/>
                </a:lnTo>
                <a:lnTo>
                  <a:pt x="233" y="86"/>
                </a:lnTo>
                <a:close/>
                <a:moveTo>
                  <a:pt x="179" y="86"/>
                </a:moveTo>
                <a:lnTo>
                  <a:pt x="36" y="113"/>
                </a:lnTo>
                <a:lnTo>
                  <a:pt x="26" y="118"/>
                </a:lnTo>
                <a:lnTo>
                  <a:pt x="20" y="125"/>
                </a:lnTo>
                <a:lnTo>
                  <a:pt x="17" y="135"/>
                </a:lnTo>
                <a:lnTo>
                  <a:pt x="17" y="180"/>
                </a:lnTo>
                <a:lnTo>
                  <a:pt x="20" y="189"/>
                </a:lnTo>
                <a:lnTo>
                  <a:pt x="26" y="194"/>
                </a:lnTo>
                <a:lnTo>
                  <a:pt x="36" y="194"/>
                </a:lnTo>
                <a:lnTo>
                  <a:pt x="179" y="168"/>
                </a:lnTo>
                <a:lnTo>
                  <a:pt x="188" y="163"/>
                </a:lnTo>
                <a:lnTo>
                  <a:pt x="195" y="156"/>
                </a:lnTo>
                <a:lnTo>
                  <a:pt x="197" y="146"/>
                </a:lnTo>
                <a:lnTo>
                  <a:pt x="197" y="100"/>
                </a:lnTo>
                <a:lnTo>
                  <a:pt x="195" y="92"/>
                </a:lnTo>
                <a:lnTo>
                  <a:pt x="188" y="86"/>
                </a:lnTo>
                <a:lnTo>
                  <a:pt x="179" y="86"/>
                </a:lnTo>
                <a:close/>
                <a:moveTo>
                  <a:pt x="205" y="11"/>
                </a:moveTo>
                <a:lnTo>
                  <a:pt x="192" y="14"/>
                </a:lnTo>
                <a:lnTo>
                  <a:pt x="183" y="20"/>
                </a:lnTo>
                <a:lnTo>
                  <a:pt x="175" y="30"/>
                </a:lnTo>
                <a:lnTo>
                  <a:pt x="173" y="41"/>
                </a:lnTo>
                <a:lnTo>
                  <a:pt x="175" y="53"/>
                </a:lnTo>
                <a:lnTo>
                  <a:pt x="183" y="62"/>
                </a:lnTo>
                <a:lnTo>
                  <a:pt x="192" y="69"/>
                </a:lnTo>
                <a:lnTo>
                  <a:pt x="205" y="71"/>
                </a:lnTo>
                <a:lnTo>
                  <a:pt x="216" y="69"/>
                </a:lnTo>
                <a:lnTo>
                  <a:pt x="227" y="62"/>
                </a:lnTo>
                <a:lnTo>
                  <a:pt x="233" y="53"/>
                </a:lnTo>
                <a:lnTo>
                  <a:pt x="235" y="41"/>
                </a:lnTo>
                <a:lnTo>
                  <a:pt x="233" y="30"/>
                </a:lnTo>
                <a:lnTo>
                  <a:pt x="227" y="20"/>
                </a:lnTo>
                <a:lnTo>
                  <a:pt x="216" y="14"/>
                </a:lnTo>
                <a:lnTo>
                  <a:pt x="205" y="11"/>
                </a:lnTo>
                <a:close/>
                <a:moveTo>
                  <a:pt x="75" y="0"/>
                </a:moveTo>
                <a:lnTo>
                  <a:pt x="334" y="0"/>
                </a:lnTo>
                <a:lnTo>
                  <a:pt x="353" y="3"/>
                </a:lnTo>
                <a:lnTo>
                  <a:pt x="371" y="10"/>
                </a:lnTo>
                <a:lnTo>
                  <a:pt x="386" y="21"/>
                </a:lnTo>
                <a:lnTo>
                  <a:pt x="399" y="35"/>
                </a:lnTo>
                <a:lnTo>
                  <a:pt x="406" y="52"/>
                </a:lnTo>
                <a:lnTo>
                  <a:pt x="408" y="71"/>
                </a:lnTo>
                <a:lnTo>
                  <a:pt x="408" y="310"/>
                </a:lnTo>
                <a:lnTo>
                  <a:pt x="396" y="308"/>
                </a:lnTo>
                <a:lnTo>
                  <a:pt x="380" y="307"/>
                </a:lnTo>
                <a:lnTo>
                  <a:pt x="360" y="307"/>
                </a:lnTo>
                <a:lnTo>
                  <a:pt x="337" y="308"/>
                </a:lnTo>
                <a:lnTo>
                  <a:pt x="312" y="312"/>
                </a:lnTo>
                <a:lnTo>
                  <a:pt x="285" y="319"/>
                </a:lnTo>
                <a:lnTo>
                  <a:pt x="258" y="330"/>
                </a:lnTo>
                <a:lnTo>
                  <a:pt x="231" y="345"/>
                </a:lnTo>
                <a:lnTo>
                  <a:pt x="205" y="365"/>
                </a:lnTo>
                <a:lnTo>
                  <a:pt x="177" y="345"/>
                </a:lnTo>
                <a:lnTo>
                  <a:pt x="150" y="330"/>
                </a:lnTo>
                <a:lnTo>
                  <a:pt x="123" y="319"/>
                </a:lnTo>
                <a:lnTo>
                  <a:pt x="97" y="313"/>
                </a:lnTo>
                <a:lnTo>
                  <a:pt x="71" y="309"/>
                </a:lnTo>
                <a:lnTo>
                  <a:pt x="48" y="307"/>
                </a:lnTo>
                <a:lnTo>
                  <a:pt x="28" y="308"/>
                </a:lnTo>
                <a:lnTo>
                  <a:pt x="12" y="309"/>
                </a:lnTo>
                <a:lnTo>
                  <a:pt x="0" y="310"/>
                </a:lnTo>
                <a:lnTo>
                  <a:pt x="0" y="71"/>
                </a:lnTo>
                <a:lnTo>
                  <a:pt x="3" y="52"/>
                </a:lnTo>
                <a:lnTo>
                  <a:pt x="11" y="35"/>
                </a:lnTo>
                <a:lnTo>
                  <a:pt x="22" y="21"/>
                </a:lnTo>
                <a:lnTo>
                  <a:pt x="37" y="10"/>
                </a:lnTo>
                <a:lnTo>
                  <a:pt x="55" y="3"/>
                </a:lnTo>
                <a:lnTo>
                  <a:pt x="75" y="0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" name="Freeform 1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" name="Freeform 17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" name="Freeform 18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9" name="Freeform 1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EditPoints="1"/>
          </xdr:cNvSpPr>
        </xdr:nvSpPr>
        <xdr:spPr bwMode="auto">
          <a:xfrm>
            <a:off x="237" y="44"/>
            <a:ext cx="30" cy="23"/>
          </a:xfrm>
          <a:custGeom>
            <a:avLst/>
            <a:gdLst>
              <a:gd name="T0" fmla="*/ 482 w 594"/>
              <a:gd name="T1" fmla="*/ 190 h 431"/>
              <a:gd name="T2" fmla="*/ 465 w 594"/>
              <a:gd name="T3" fmla="*/ 211 h 431"/>
              <a:gd name="T4" fmla="*/ 465 w 594"/>
              <a:gd name="T5" fmla="*/ 237 h 431"/>
              <a:gd name="T6" fmla="*/ 480 w 594"/>
              <a:gd name="T7" fmla="*/ 257 h 431"/>
              <a:gd name="T8" fmla="*/ 504 w 594"/>
              <a:gd name="T9" fmla="*/ 264 h 431"/>
              <a:gd name="T10" fmla="*/ 528 w 594"/>
              <a:gd name="T11" fmla="*/ 257 h 431"/>
              <a:gd name="T12" fmla="*/ 544 w 594"/>
              <a:gd name="T13" fmla="*/ 237 h 431"/>
              <a:gd name="T14" fmla="*/ 543 w 594"/>
              <a:gd name="T15" fmla="*/ 211 h 431"/>
              <a:gd name="T16" fmla="*/ 526 w 594"/>
              <a:gd name="T17" fmla="*/ 190 h 431"/>
              <a:gd name="T18" fmla="*/ 495 w 594"/>
              <a:gd name="T19" fmla="*/ 185 h 431"/>
              <a:gd name="T20" fmla="*/ 70 w 594"/>
              <a:gd name="T21" fmla="*/ 190 h 431"/>
              <a:gd name="T22" fmla="*/ 53 w 594"/>
              <a:gd name="T23" fmla="*/ 211 h 431"/>
              <a:gd name="T24" fmla="*/ 52 w 594"/>
              <a:gd name="T25" fmla="*/ 237 h 431"/>
              <a:gd name="T26" fmla="*/ 67 w 594"/>
              <a:gd name="T27" fmla="*/ 257 h 431"/>
              <a:gd name="T28" fmla="*/ 92 w 594"/>
              <a:gd name="T29" fmla="*/ 264 h 431"/>
              <a:gd name="T30" fmla="*/ 116 w 594"/>
              <a:gd name="T31" fmla="*/ 257 h 431"/>
              <a:gd name="T32" fmla="*/ 130 w 594"/>
              <a:gd name="T33" fmla="*/ 237 h 431"/>
              <a:gd name="T34" fmla="*/ 130 w 594"/>
              <a:gd name="T35" fmla="*/ 211 h 431"/>
              <a:gd name="T36" fmla="*/ 113 w 594"/>
              <a:gd name="T37" fmla="*/ 190 h 431"/>
              <a:gd name="T38" fmla="*/ 82 w 594"/>
              <a:gd name="T39" fmla="*/ 185 h 431"/>
              <a:gd name="T40" fmla="*/ 153 w 594"/>
              <a:gd name="T41" fmla="*/ 37 h 431"/>
              <a:gd name="T42" fmla="*/ 145 w 594"/>
              <a:gd name="T43" fmla="*/ 43 h 431"/>
              <a:gd name="T44" fmla="*/ 99 w 594"/>
              <a:gd name="T45" fmla="*/ 147 h 431"/>
              <a:gd name="T46" fmla="*/ 450 w 594"/>
              <a:gd name="T47" fmla="*/ 46 h 431"/>
              <a:gd name="T48" fmla="*/ 445 w 594"/>
              <a:gd name="T49" fmla="*/ 39 h 431"/>
              <a:gd name="T50" fmla="*/ 437 w 594"/>
              <a:gd name="T51" fmla="*/ 37 h 431"/>
              <a:gd name="T52" fmla="*/ 154 w 594"/>
              <a:gd name="T53" fmla="*/ 0 h 431"/>
              <a:gd name="T54" fmla="*/ 454 w 594"/>
              <a:gd name="T55" fmla="*/ 2 h 431"/>
              <a:gd name="T56" fmla="*/ 482 w 594"/>
              <a:gd name="T57" fmla="*/ 19 h 431"/>
              <a:gd name="T58" fmla="*/ 540 w 594"/>
              <a:gd name="T59" fmla="*/ 147 h 431"/>
              <a:gd name="T60" fmla="*/ 562 w 594"/>
              <a:gd name="T61" fmla="*/ 150 h 431"/>
              <a:gd name="T62" fmla="*/ 586 w 594"/>
              <a:gd name="T63" fmla="*/ 165 h 431"/>
              <a:gd name="T64" fmla="*/ 594 w 594"/>
              <a:gd name="T65" fmla="*/ 191 h 431"/>
              <a:gd name="T66" fmla="*/ 550 w 594"/>
              <a:gd name="T67" fmla="*/ 344 h 431"/>
              <a:gd name="T68" fmla="*/ 550 w 594"/>
              <a:gd name="T69" fmla="*/ 367 h 431"/>
              <a:gd name="T70" fmla="*/ 551 w 594"/>
              <a:gd name="T71" fmla="*/ 389 h 431"/>
              <a:gd name="T72" fmla="*/ 543 w 594"/>
              <a:gd name="T73" fmla="*/ 414 h 431"/>
              <a:gd name="T74" fmla="*/ 521 w 594"/>
              <a:gd name="T75" fmla="*/ 429 h 431"/>
              <a:gd name="T76" fmla="*/ 492 w 594"/>
              <a:gd name="T77" fmla="*/ 429 h 431"/>
              <a:gd name="T78" fmla="*/ 471 w 594"/>
              <a:gd name="T79" fmla="*/ 414 h 431"/>
              <a:gd name="T80" fmla="*/ 463 w 594"/>
              <a:gd name="T81" fmla="*/ 389 h 431"/>
              <a:gd name="T82" fmla="*/ 133 w 594"/>
              <a:gd name="T83" fmla="*/ 344 h 431"/>
              <a:gd name="T84" fmla="*/ 130 w 594"/>
              <a:gd name="T85" fmla="*/ 402 h 431"/>
              <a:gd name="T86" fmla="*/ 115 w 594"/>
              <a:gd name="T87" fmla="*/ 423 h 431"/>
              <a:gd name="T88" fmla="*/ 89 w 594"/>
              <a:gd name="T89" fmla="*/ 431 h 431"/>
              <a:gd name="T90" fmla="*/ 62 w 594"/>
              <a:gd name="T91" fmla="*/ 423 h 431"/>
              <a:gd name="T92" fmla="*/ 47 w 594"/>
              <a:gd name="T93" fmla="*/ 402 h 431"/>
              <a:gd name="T94" fmla="*/ 45 w 594"/>
              <a:gd name="T95" fmla="*/ 380 h 431"/>
              <a:gd name="T96" fmla="*/ 46 w 594"/>
              <a:gd name="T97" fmla="*/ 354 h 431"/>
              <a:gd name="T98" fmla="*/ 0 w 594"/>
              <a:gd name="T99" fmla="*/ 344 h 431"/>
              <a:gd name="T100" fmla="*/ 3 w 594"/>
              <a:gd name="T101" fmla="*/ 177 h 431"/>
              <a:gd name="T102" fmla="*/ 19 w 594"/>
              <a:gd name="T103" fmla="*/ 156 h 431"/>
              <a:gd name="T104" fmla="*/ 47 w 594"/>
              <a:gd name="T105" fmla="*/ 147 h 431"/>
              <a:gd name="T106" fmla="*/ 103 w 594"/>
              <a:gd name="T107" fmla="*/ 32 h 431"/>
              <a:gd name="T108" fmla="*/ 123 w 594"/>
              <a:gd name="T109" fmla="*/ 9 h 431"/>
              <a:gd name="T110" fmla="*/ 154 w 594"/>
              <a:gd name="T111" fmla="*/ 0 h 4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</a:cxnLst>
            <a:rect l="0" t="0" r="r" b="b"/>
            <a:pathLst>
              <a:path w="594" h="431">
                <a:moveTo>
                  <a:pt x="495" y="185"/>
                </a:moveTo>
                <a:lnTo>
                  <a:pt x="482" y="190"/>
                </a:lnTo>
                <a:lnTo>
                  <a:pt x="472" y="199"/>
                </a:lnTo>
                <a:lnTo>
                  <a:pt x="465" y="211"/>
                </a:lnTo>
                <a:lnTo>
                  <a:pt x="463" y="225"/>
                </a:lnTo>
                <a:lnTo>
                  <a:pt x="465" y="237"/>
                </a:lnTo>
                <a:lnTo>
                  <a:pt x="470" y="248"/>
                </a:lnTo>
                <a:lnTo>
                  <a:pt x="480" y="257"/>
                </a:lnTo>
                <a:lnTo>
                  <a:pt x="491" y="262"/>
                </a:lnTo>
                <a:lnTo>
                  <a:pt x="504" y="264"/>
                </a:lnTo>
                <a:lnTo>
                  <a:pt x="517" y="262"/>
                </a:lnTo>
                <a:lnTo>
                  <a:pt x="528" y="257"/>
                </a:lnTo>
                <a:lnTo>
                  <a:pt x="537" y="248"/>
                </a:lnTo>
                <a:lnTo>
                  <a:pt x="544" y="237"/>
                </a:lnTo>
                <a:lnTo>
                  <a:pt x="546" y="225"/>
                </a:lnTo>
                <a:lnTo>
                  <a:pt x="543" y="211"/>
                </a:lnTo>
                <a:lnTo>
                  <a:pt x="536" y="199"/>
                </a:lnTo>
                <a:lnTo>
                  <a:pt x="526" y="190"/>
                </a:lnTo>
                <a:lnTo>
                  <a:pt x="512" y="185"/>
                </a:lnTo>
                <a:lnTo>
                  <a:pt x="495" y="185"/>
                </a:lnTo>
                <a:close/>
                <a:moveTo>
                  <a:pt x="82" y="185"/>
                </a:moveTo>
                <a:lnTo>
                  <a:pt x="70" y="190"/>
                </a:lnTo>
                <a:lnTo>
                  <a:pt x="59" y="199"/>
                </a:lnTo>
                <a:lnTo>
                  <a:pt x="53" y="211"/>
                </a:lnTo>
                <a:lnTo>
                  <a:pt x="50" y="225"/>
                </a:lnTo>
                <a:lnTo>
                  <a:pt x="52" y="237"/>
                </a:lnTo>
                <a:lnTo>
                  <a:pt x="58" y="248"/>
                </a:lnTo>
                <a:lnTo>
                  <a:pt x="67" y="257"/>
                </a:lnTo>
                <a:lnTo>
                  <a:pt x="78" y="262"/>
                </a:lnTo>
                <a:lnTo>
                  <a:pt x="92" y="264"/>
                </a:lnTo>
                <a:lnTo>
                  <a:pt x="104" y="262"/>
                </a:lnTo>
                <a:lnTo>
                  <a:pt x="116" y="257"/>
                </a:lnTo>
                <a:lnTo>
                  <a:pt x="125" y="248"/>
                </a:lnTo>
                <a:lnTo>
                  <a:pt x="130" y="237"/>
                </a:lnTo>
                <a:lnTo>
                  <a:pt x="133" y="225"/>
                </a:lnTo>
                <a:lnTo>
                  <a:pt x="130" y="211"/>
                </a:lnTo>
                <a:lnTo>
                  <a:pt x="123" y="199"/>
                </a:lnTo>
                <a:lnTo>
                  <a:pt x="113" y="190"/>
                </a:lnTo>
                <a:lnTo>
                  <a:pt x="100" y="185"/>
                </a:lnTo>
                <a:lnTo>
                  <a:pt x="82" y="185"/>
                </a:lnTo>
                <a:close/>
                <a:moveTo>
                  <a:pt x="156" y="37"/>
                </a:moveTo>
                <a:lnTo>
                  <a:pt x="153" y="37"/>
                </a:lnTo>
                <a:lnTo>
                  <a:pt x="148" y="39"/>
                </a:lnTo>
                <a:lnTo>
                  <a:pt x="145" y="43"/>
                </a:lnTo>
                <a:lnTo>
                  <a:pt x="143" y="46"/>
                </a:lnTo>
                <a:lnTo>
                  <a:pt x="99" y="147"/>
                </a:lnTo>
                <a:lnTo>
                  <a:pt x="495" y="147"/>
                </a:lnTo>
                <a:lnTo>
                  <a:pt x="450" y="46"/>
                </a:lnTo>
                <a:lnTo>
                  <a:pt x="448" y="43"/>
                </a:lnTo>
                <a:lnTo>
                  <a:pt x="445" y="39"/>
                </a:lnTo>
                <a:lnTo>
                  <a:pt x="441" y="37"/>
                </a:lnTo>
                <a:lnTo>
                  <a:pt x="437" y="37"/>
                </a:lnTo>
                <a:lnTo>
                  <a:pt x="156" y="37"/>
                </a:lnTo>
                <a:close/>
                <a:moveTo>
                  <a:pt x="154" y="0"/>
                </a:moveTo>
                <a:lnTo>
                  <a:pt x="439" y="0"/>
                </a:lnTo>
                <a:lnTo>
                  <a:pt x="454" y="2"/>
                </a:lnTo>
                <a:lnTo>
                  <a:pt x="469" y="9"/>
                </a:lnTo>
                <a:lnTo>
                  <a:pt x="482" y="19"/>
                </a:lnTo>
                <a:lnTo>
                  <a:pt x="490" y="32"/>
                </a:lnTo>
                <a:lnTo>
                  <a:pt x="540" y="147"/>
                </a:lnTo>
                <a:lnTo>
                  <a:pt x="548" y="147"/>
                </a:lnTo>
                <a:lnTo>
                  <a:pt x="562" y="150"/>
                </a:lnTo>
                <a:lnTo>
                  <a:pt x="575" y="156"/>
                </a:lnTo>
                <a:lnTo>
                  <a:pt x="586" y="165"/>
                </a:lnTo>
                <a:lnTo>
                  <a:pt x="592" y="177"/>
                </a:lnTo>
                <a:lnTo>
                  <a:pt x="594" y="191"/>
                </a:lnTo>
                <a:lnTo>
                  <a:pt x="594" y="344"/>
                </a:lnTo>
                <a:lnTo>
                  <a:pt x="550" y="344"/>
                </a:lnTo>
                <a:lnTo>
                  <a:pt x="550" y="354"/>
                </a:lnTo>
                <a:lnTo>
                  <a:pt x="550" y="367"/>
                </a:lnTo>
                <a:lnTo>
                  <a:pt x="551" y="380"/>
                </a:lnTo>
                <a:lnTo>
                  <a:pt x="551" y="389"/>
                </a:lnTo>
                <a:lnTo>
                  <a:pt x="549" y="402"/>
                </a:lnTo>
                <a:lnTo>
                  <a:pt x="543" y="414"/>
                </a:lnTo>
                <a:lnTo>
                  <a:pt x="532" y="423"/>
                </a:lnTo>
                <a:lnTo>
                  <a:pt x="521" y="429"/>
                </a:lnTo>
                <a:lnTo>
                  <a:pt x="507" y="431"/>
                </a:lnTo>
                <a:lnTo>
                  <a:pt x="492" y="429"/>
                </a:lnTo>
                <a:lnTo>
                  <a:pt x="481" y="423"/>
                </a:lnTo>
                <a:lnTo>
                  <a:pt x="471" y="414"/>
                </a:lnTo>
                <a:lnTo>
                  <a:pt x="465" y="402"/>
                </a:lnTo>
                <a:lnTo>
                  <a:pt x="463" y="389"/>
                </a:lnTo>
                <a:lnTo>
                  <a:pt x="463" y="344"/>
                </a:lnTo>
                <a:lnTo>
                  <a:pt x="133" y="344"/>
                </a:lnTo>
                <a:lnTo>
                  <a:pt x="133" y="389"/>
                </a:lnTo>
                <a:lnTo>
                  <a:pt x="130" y="402"/>
                </a:lnTo>
                <a:lnTo>
                  <a:pt x="124" y="414"/>
                </a:lnTo>
                <a:lnTo>
                  <a:pt x="115" y="423"/>
                </a:lnTo>
                <a:lnTo>
                  <a:pt x="102" y="429"/>
                </a:lnTo>
                <a:lnTo>
                  <a:pt x="89" y="431"/>
                </a:lnTo>
                <a:lnTo>
                  <a:pt x="75" y="429"/>
                </a:lnTo>
                <a:lnTo>
                  <a:pt x="62" y="423"/>
                </a:lnTo>
                <a:lnTo>
                  <a:pt x="53" y="414"/>
                </a:lnTo>
                <a:lnTo>
                  <a:pt x="47" y="402"/>
                </a:lnTo>
                <a:lnTo>
                  <a:pt x="45" y="389"/>
                </a:lnTo>
                <a:lnTo>
                  <a:pt x="45" y="380"/>
                </a:lnTo>
                <a:lnTo>
                  <a:pt x="45" y="367"/>
                </a:lnTo>
                <a:lnTo>
                  <a:pt x="46" y="354"/>
                </a:lnTo>
                <a:lnTo>
                  <a:pt x="46" y="344"/>
                </a:lnTo>
                <a:lnTo>
                  <a:pt x="0" y="344"/>
                </a:lnTo>
                <a:lnTo>
                  <a:pt x="0" y="191"/>
                </a:lnTo>
                <a:lnTo>
                  <a:pt x="3" y="177"/>
                </a:lnTo>
                <a:lnTo>
                  <a:pt x="9" y="165"/>
                </a:lnTo>
                <a:lnTo>
                  <a:pt x="19" y="156"/>
                </a:lnTo>
                <a:lnTo>
                  <a:pt x="32" y="150"/>
                </a:lnTo>
                <a:lnTo>
                  <a:pt x="47" y="147"/>
                </a:lnTo>
                <a:lnTo>
                  <a:pt x="53" y="147"/>
                </a:lnTo>
                <a:lnTo>
                  <a:pt x="103" y="32"/>
                </a:lnTo>
                <a:lnTo>
                  <a:pt x="112" y="19"/>
                </a:lnTo>
                <a:lnTo>
                  <a:pt x="123" y="9"/>
                </a:lnTo>
                <a:lnTo>
                  <a:pt x="138" y="2"/>
                </a:lnTo>
                <a:lnTo>
                  <a:pt x="154" y="0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  <xdr:sp macro="" textlink="">
        <xdr:nvSpPr>
          <xdr:cNvPr id="20" name="Freeform 20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83343</xdr:colOff>
      <xdr:row>0</xdr:row>
      <xdr:rowOff>114300</xdr:rowOff>
    </xdr:from>
    <xdr:to>
      <xdr:col>1</xdr:col>
      <xdr:colOff>749301</xdr:colOff>
      <xdr:row>3</xdr:row>
      <xdr:rowOff>85725</xdr:rowOff>
    </xdr:to>
    <xdr:pic>
      <xdr:nvPicPr>
        <xdr:cNvPr id="21" name="Picture 20" descr="C4Logo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6" y="114300"/>
          <a:ext cx="665958" cy="542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mc-my.sharepoint-mil.us/Users/hayde/Desktop/Travel%20Expense%20Repor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nse Report"/>
      <sheetName val="Sheet1"/>
      <sheetName val="Travel Expense Report Template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N95"/>
  <sheetViews>
    <sheetView showGridLines="0" tabSelected="1" zoomScale="85" zoomScaleNormal="85" workbookViewId="0">
      <selection activeCell="H15" sqref="H15:I15"/>
    </sheetView>
  </sheetViews>
  <sheetFormatPr defaultColWidth="8.7109375" defaultRowHeight="15"/>
  <cols>
    <col min="1" max="1" width="4.7109375" style="23" customWidth="1"/>
    <col min="2" max="2" width="16.42578125" style="23" customWidth="1"/>
    <col min="3" max="3" width="18.140625" style="23" customWidth="1"/>
    <col min="4" max="4" width="20.28515625" style="23" customWidth="1"/>
    <col min="5" max="5" width="20.42578125" style="23" customWidth="1"/>
    <col min="6" max="6" width="17.85546875" style="23" customWidth="1"/>
    <col min="7" max="7" width="12" style="23" customWidth="1"/>
    <col min="8" max="8" width="15.85546875" style="23" customWidth="1"/>
    <col min="9" max="9" width="43.5703125" style="23" customWidth="1"/>
    <col min="10" max="10" width="17.140625" style="23" customWidth="1"/>
    <col min="11" max="11" width="9.5703125" style="23" bestFit="1" customWidth="1"/>
    <col min="12" max="13" width="8.7109375" style="23"/>
    <col min="14" max="14" width="9" style="23" bestFit="1" customWidth="1"/>
    <col min="15" max="16384" width="8.7109375" style="23"/>
  </cols>
  <sheetData>
    <row r="1" spans="2:10" ht="15.75" thickBot="1"/>
    <row r="2" spans="2:10" s="24" customFormat="1" ht="15.95" customHeight="1">
      <c r="C2" s="25"/>
      <c r="D2" s="141" t="s">
        <v>0</v>
      </c>
      <c r="E2" s="142"/>
      <c r="F2" s="142"/>
      <c r="G2" s="142"/>
      <c r="H2" s="142"/>
      <c r="I2" s="142"/>
      <c r="J2" s="143"/>
    </row>
    <row r="3" spans="2:10" s="24" customFormat="1" ht="14.1" customHeight="1" thickBot="1">
      <c r="C3" s="25"/>
      <c r="D3" s="144"/>
      <c r="E3" s="145"/>
      <c r="F3" s="145"/>
      <c r="G3" s="145"/>
      <c r="H3" s="145"/>
      <c r="I3" s="145"/>
      <c r="J3" s="146"/>
    </row>
    <row r="4" spans="2:10">
      <c r="B4" s="26"/>
      <c r="C4" s="26"/>
      <c r="D4" s="26"/>
      <c r="E4" s="26"/>
      <c r="F4" s="26"/>
      <c r="G4" s="26"/>
      <c r="H4" s="26"/>
      <c r="I4" s="26"/>
      <c r="J4" s="26"/>
    </row>
    <row r="5" spans="2:10" s="24" customFormat="1" ht="14.25" customHeight="1">
      <c r="B5" s="27" t="s">
        <v>1</v>
      </c>
      <c r="C5" s="149"/>
      <c r="D5" s="150"/>
      <c r="E5" s="28"/>
      <c r="F5" s="28"/>
      <c r="G5" s="27" t="s">
        <v>2</v>
      </c>
      <c r="H5" s="151"/>
      <c r="I5" s="150"/>
      <c r="J5" s="29"/>
    </row>
    <row r="6" spans="2:10" s="24" customFormat="1" ht="11.25" customHeight="1">
      <c r="B6" s="30"/>
      <c r="C6" s="31"/>
      <c r="D6" s="26"/>
      <c r="E6" s="26"/>
      <c r="F6" s="26"/>
      <c r="G6" s="26"/>
      <c r="H6" s="63"/>
      <c r="I6" s="63"/>
      <c r="J6" s="29"/>
    </row>
    <row r="7" spans="2:10" s="24" customFormat="1" ht="15" customHeight="1">
      <c r="B7" s="27" t="s">
        <v>3</v>
      </c>
      <c r="C7" s="151"/>
      <c r="D7" s="150"/>
      <c r="E7" s="28"/>
      <c r="F7" s="28"/>
      <c r="G7" s="27" t="s">
        <v>4</v>
      </c>
      <c r="H7" s="151"/>
      <c r="I7" s="150"/>
      <c r="J7" s="29"/>
    </row>
    <row r="8" spans="2:10" s="24" customFormat="1" ht="11.25" customHeight="1">
      <c r="B8" s="30"/>
      <c r="C8" s="32"/>
      <c r="D8" s="26"/>
      <c r="E8" s="26"/>
      <c r="F8" s="26"/>
      <c r="G8" s="29"/>
      <c r="H8" s="63"/>
      <c r="I8" s="63"/>
      <c r="J8" s="29"/>
    </row>
    <row r="9" spans="2:10" s="24" customFormat="1" ht="15" customHeight="1">
      <c r="B9" s="27" t="s">
        <v>5</v>
      </c>
      <c r="C9" s="151"/>
      <c r="D9" s="150"/>
      <c r="E9" s="33"/>
      <c r="F9" s="33"/>
      <c r="G9" s="27" t="s">
        <v>6</v>
      </c>
      <c r="H9" s="149"/>
      <c r="I9" s="150"/>
      <c r="J9" s="29"/>
    </row>
    <row r="10" spans="2:10" s="24" customFormat="1">
      <c r="B10" s="34"/>
      <c r="C10" s="35"/>
      <c r="D10" s="29"/>
      <c r="E10" s="29"/>
      <c r="F10" s="29"/>
      <c r="G10" s="30"/>
      <c r="H10" s="63"/>
      <c r="I10" s="63"/>
      <c r="J10" s="29"/>
    </row>
    <row r="11" spans="2:10" s="24" customFormat="1">
      <c r="B11" s="27" t="s">
        <v>7</v>
      </c>
      <c r="C11" s="151"/>
      <c r="D11" s="150"/>
      <c r="E11" s="29"/>
      <c r="F11" s="29"/>
      <c r="G11" s="27" t="s">
        <v>8</v>
      </c>
      <c r="H11" s="147"/>
      <c r="I11" s="148"/>
      <c r="J11" s="29"/>
    </row>
    <row r="12" spans="2:10" ht="15.75" thickBot="1">
      <c r="B12" s="26"/>
      <c r="C12" s="26"/>
      <c r="D12" s="26"/>
      <c r="E12" s="26"/>
      <c r="F12" s="26"/>
      <c r="G12" s="26"/>
      <c r="H12" s="63"/>
      <c r="I12" s="63"/>
      <c r="J12" s="26"/>
    </row>
    <row r="13" spans="2:10">
      <c r="B13" s="27" t="s">
        <v>9</v>
      </c>
      <c r="C13" s="151"/>
      <c r="D13" s="150"/>
      <c r="E13" s="26"/>
      <c r="F13" s="26"/>
      <c r="G13" s="27" t="s">
        <v>10</v>
      </c>
      <c r="H13" s="149"/>
      <c r="I13" s="150"/>
      <c r="J13" s="36" t="s">
        <v>11</v>
      </c>
    </row>
    <row r="14" spans="2:10" ht="15.75" thickBot="1">
      <c r="B14" s="27"/>
      <c r="C14" s="37"/>
      <c r="D14" s="26"/>
      <c r="E14" s="26"/>
      <c r="F14" s="26"/>
      <c r="G14" s="26"/>
      <c r="H14" s="63"/>
      <c r="I14" s="63"/>
      <c r="J14" s="38" t="s">
        <v>12</v>
      </c>
    </row>
    <row r="15" spans="2:10" ht="15.75" thickBot="1">
      <c r="B15" s="27" t="s">
        <v>13</v>
      </c>
      <c r="C15" s="151"/>
      <c r="D15" s="150"/>
      <c r="E15" s="26"/>
      <c r="F15" s="26"/>
      <c r="G15" s="27" t="s">
        <v>14</v>
      </c>
      <c r="H15" s="149"/>
      <c r="I15" s="150"/>
      <c r="J15" s="61" t="str">
        <f>IF(OR(H15="",H13=""),"",INT(H15-H13+1))</f>
        <v/>
      </c>
    </row>
    <row r="16" spans="2:10">
      <c r="B16" s="27"/>
      <c r="C16" s="39"/>
      <c r="D16" s="26"/>
      <c r="E16" s="26"/>
      <c r="F16" s="26"/>
      <c r="G16" s="27"/>
      <c r="H16" s="152"/>
      <c r="I16" s="152"/>
      <c r="J16" s="40"/>
    </row>
    <row r="17" spans="2:14">
      <c r="B17" s="27"/>
      <c r="C17" s="39"/>
      <c r="D17" s="26"/>
      <c r="E17" s="26"/>
      <c r="F17" s="26"/>
      <c r="G17" s="27" t="s">
        <v>15</v>
      </c>
      <c r="H17" s="151" t="s">
        <v>16</v>
      </c>
      <c r="I17" s="150"/>
      <c r="J17" s="40"/>
    </row>
    <row r="18" spans="2:14">
      <c r="B18" s="153" t="s">
        <v>17</v>
      </c>
      <c r="C18" s="153"/>
      <c r="D18" s="153"/>
      <c r="E18" s="62"/>
      <c r="F18" s="62"/>
      <c r="G18" s="41"/>
      <c r="H18" s="26"/>
      <c r="I18" s="41"/>
      <c r="J18" s="26"/>
    </row>
    <row r="19" spans="2:14" ht="57" customHeight="1">
      <c r="B19" s="42" t="s">
        <v>18</v>
      </c>
      <c r="C19" s="43" t="s">
        <v>19</v>
      </c>
      <c r="D19" s="138" t="s">
        <v>20</v>
      </c>
      <c r="E19" s="139"/>
      <c r="F19" s="140"/>
      <c r="G19" s="42" t="s">
        <v>21</v>
      </c>
      <c r="H19" s="44" t="s">
        <v>22</v>
      </c>
      <c r="I19" s="45" t="s">
        <v>23</v>
      </c>
      <c r="J19" s="46" t="s">
        <v>24</v>
      </c>
    </row>
    <row r="20" spans="2:14" ht="15" customHeight="1">
      <c r="B20" s="59"/>
      <c r="C20" s="10"/>
      <c r="D20" s="135"/>
      <c r="E20" s="136"/>
      <c r="F20" s="137"/>
      <c r="G20" s="12"/>
      <c r="H20" s="10"/>
      <c r="I20" s="18"/>
      <c r="J20" s="21">
        <f>G20</f>
        <v>0</v>
      </c>
    </row>
    <row r="21" spans="2:14" ht="15" customHeight="1">
      <c r="B21" s="59"/>
      <c r="C21" s="10"/>
      <c r="D21" s="135"/>
      <c r="E21" s="136"/>
      <c r="F21" s="137"/>
      <c r="G21" s="12"/>
      <c r="H21" s="10"/>
      <c r="I21" s="18"/>
      <c r="J21" s="21">
        <f t="shared" ref="J21:J44" si="0">G21</f>
        <v>0</v>
      </c>
    </row>
    <row r="22" spans="2:14" ht="15" customHeight="1">
      <c r="B22" s="59"/>
      <c r="C22" s="10"/>
      <c r="D22" s="135"/>
      <c r="E22" s="136"/>
      <c r="F22" s="137"/>
      <c r="G22" s="12"/>
      <c r="H22" s="10"/>
      <c r="I22" s="18"/>
      <c r="J22" s="21">
        <f t="shared" si="0"/>
        <v>0</v>
      </c>
    </row>
    <row r="23" spans="2:14" ht="15" customHeight="1">
      <c r="B23" s="60"/>
      <c r="C23" s="10"/>
      <c r="D23" s="135"/>
      <c r="E23" s="136"/>
      <c r="F23" s="137"/>
      <c r="G23" s="12"/>
      <c r="H23" s="10"/>
      <c r="I23" s="18"/>
      <c r="J23" s="21">
        <f>G23</f>
        <v>0</v>
      </c>
      <c r="N23" s="47"/>
    </row>
    <row r="24" spans="2:14" ht="15" customHeight="1">
      <c r="B24" s="60"/>
      <c r="C24" s="10"/>
      <c r="D24" s="132"/>
      <c r="E24" s="133"/>
      <c r="F24" s="134"/>
      <c r="G24" s="12"/>
      <c r="H24" s="10"/>
      <c r="I24" s="18"/>
      <c r="J24" s="21">
        <f t="shared" ref="J24:J33" si="1">G24</f>
        <v>0</v>
      </c>
      <c r="N24" s="47"/>
    </row>
    <row r="25" spans="2:14" ht="15" customHeight="1">
      <c r="B25" s="60"/>
      <c r="C25" s="10"/>
      <c r="D25" s="132"/>
      <c r="E25" s="133"/>
      <c r="F25" s="134"/>
      <c r="G25" s="12"/>
      <c r="H25" s="10"/>
      <c r="I25" s="18"/>
      <c r="J25" s="21">
        <f t="shared" si="1"/>
        <v>0</v>
      </c>
      <c r="N25" s="47"/>
    </row>
    <row r="26" spans="2:14" ht="15" customHeight="1">
      <c r="B26" s="60"/>
      <c r="C26" s="10"/>
      <c r="D26" s="132"/>
      <c r="E26" s="133"/>
      <c r="F26" s="134"/>
      <c r="G26" s="12"/>
      <c r="H26" s="10"/>
      <c r="I26" s="18"/>
      <c r="J26" s="21">
        <f t="shared" si="1"/>
        <v>0</v>
      </c>
      <c r="N26" s="47"/>
    </row>
    <row r="27" spans="2:14" ht="15" customHeight="1">
      <c r="B27" s="60"/>
      <c r="C27" s="10"/>
      <c r="D27" s="132"/>
      <c r="E27" s="133"/>
      <c r="F27" s="134"/>
      <c r="G27" s="12"/>
      <c r="H27" s="10"/>
      <c r="I27" s="18"/>
      <c r="J27" s="21">
        <f t="shared" si="1"/>
        <v>0</v>
      </c>
      <c r="N27" s="47"/>
    </row>
    <row r="28" spans="2:14" ht="15" customHeight="1">
      <c r="B28" s="60"/>
      <c r="C28" s="10"/>
      <c r="D28" s="132"/>
      <c r="E28" s="133"/>
      <c r="F28" s="134"/>
      <c r="G28" s="12"/>
      <c r="H28" s="10"/>
      <c r="I28" s="18"/>
      <c r="J28" s="21">
        <f t="shared" si="1"/>
        <v>0</v>
      </c>
      <c r="N28" s="47"/>
    </row>
    <row r="29" spans="2:14" ht="15" customHeight="1">
      <c r="B29" s="60"/>
      <c r="C29" s="10"/>
      <c r="D29" s="132"/>
      <c r="E29" s="133"/>
      <c r="F29" s="134"/>
      <c r="G29" s="12"/>
      <c r="H29" s="10"/>
      <c r="I29" s="18"/>
      <c r="J29" s="21">
        <f t="shared" si="1"/>
        <v>0</v>
      </c>
      <c r="N29" s="47"/>
    </row>
    <row r="30" spans="2:14" ht="15" customHeight="1">
      <c r="B30" s="60"/>
      <c r="C30" s="10"/>
      <c r="D30" s="132"/>
      <c r="E30" s="133"/>
      <c r="F30" s="134"/>
      <c r="G30" s="12"/>
      <c r="H30" s="10"/>
      <c r="I30" s="18"/>
      <c r="J30" s="21">
        <f t="shared" si="1"/>
        <v>0</v>
      </c>
      <c r="N30" s="47"/>
    </row>
    <row r="31" spans="2:14" ht="15" customHeight="1">
      <c r="B31" s="60"/>
      <c r="C31" s="10"/>
      <c r="D31" s="132"/>
      <c r="E31" s="133"/>
      <c r="F31" s="134"/>
      <c r="G31" s="12"/>
      <c r="H31" s="10"/>
      <c r="I31" s="18"/>
      <c r="J31" s="21">
        <f t="shared" si="1"/>
        <v>0</v>
      </c>
      <c r="N31" s="47"/>
    </row>
    <row r="32" spans="2:14" ht="15" customHeight="1">
      <c r="B32" s="60"/>
      <c r="C32" s="10"/>
      <c r="D32" s="132"/>
      <c r="E32" s="133"/>
      <c r="F32" s="134"/>
      <c r="G32" s="12"/>
      <c r="H32" s="10"/>
      <c r="I32" s="18"/>
      <c r="J32" s="21">
        <f t="shared" si="1"/>
        <v>0</v>
      </c>
      <c r="N32" s="47"/>
    </row>
    <row r="33" spans="2:14" ht="15" customHeight="1">
      <c r="B33" s="60"/>
      <c r="C33" s="10"/>
      <c r="D33" s="132"/>
      <c r="E33" s="133"/>
      <c r="F33" s="134"/>
      <c r="G33" s="12"/>
      <c r="H33" s="10"/>
      <c r="I33" s="18"/>
      <c r="J33" s="21">
        <f t="shared" si="1"/>
        <v>0</v>
      </c>
      <c r="N33" s="47"/>
    </row>
    <row r="34" spans="2:14" ht="15" customHeight="1">
      <c r="B34" s="60"/>
      <c r="C34" s="10"/>
      <c r="D34" s="135"/>
      <c r="E34" s="136"/>
      <c r="F34" s="137"/>
      <c r="G34" s="12"/>
      <c r="H34" s="10"/>
      <c r="I34" s="18"/>
      <c r="J34" s="21">
        <f>G34</f>
        <v>0</v>
      </c>
    </row>
    <row r="35" spans="2:14" ht="15" customHeight="1">
      <c r="B35" s="60"/>
      <c r="C35" s="10"/>
      <c r="D35" s="135"/>
      <c r="E35" s="136"/>
      <c r="F35" s="137"/>
      <c r="G35" s="12"/>
      <c r="H35" s="10"/>
      <c r="I35" s="18"/>
      <c r="J35" s="21">
        <f t="shared" si="0"/>
        <v>0</v>
      </c>
    </row>
    <row r="36" spans="2:14" ht="15" customHeight="1">
      <c r="B36" s="60"/>
      <c r="C36" s="10"/>
      <c r="D36" s="135"/>
      <c r="E36" s="136"/>
      <c r="F36" s="137"/>
      <c r="G36" s="12"/>
      <c r="H36" s="10"/>
      <c r="I36" s="18"/>
      <c r="J36" s="21">
        <f t="shared" si="0"/>
        <v>0</v>
      </c>
    </row>
    <row r="37" spans="2:14" ht="15" customHeight="1">
      <c r="B37" s="60"/>
      <c r="C37" s="10"/>
      <c r="D37" s="135"/>
      <c r="E37" s="136"/>
      <c r="F37" s="137"/>
      <c r="G37" s="12"/>
      <c r="H37" s="10"/>
      <c r="I37" s="18"/>
      <c r="J37" s="21">
        <f t="shared" si="0"/>
        <v>0</v>
      </c>
    </row>
    <row r="38" spans="2:14" ht="15" customHeight="1">
      <c r="B38" s="60"/>
      <c r="C38" s="10"/>
      <c r="D38" s="135"/>
      <c r="E38" s="136"/>
      <c r="F38" s="137"/>
      <c r="G38" s="12"/>
      <c r="H38" s="10"/>
      <c r="I38" s="18"/>
      <c r="J38" s="21">
        <f t="shared" si="0"/>
        <v>0</v>
      </c>
    </row>
    <row r="39" spans="2:14" ht="15" customHeight="1">
      <c r="B39" s="60"/>
      <c r="C39" s="10"/>
      <c r="D39" s="135"/>
      <c r="E39" s="136"/>
      <c r="F39" s="137"/>
      <c r="G39" s="12"/>
      <c r="H39" s="10"/>
      <c r="I39" s="18"/>
      <c r="J39" s="21">
        <f t="shared" si="0"/>
        <v>0</v>
      </c>
    </row>
    <row r="40" spans="2:14" ht="15" customHeight="1">
      <c r="B40" s="60"/>
      <c r="C40" s="10"/>
      <c r="D40" s="135"/>
      <c r="E40" s="136"/>
      <c r="F40" s="137"/>
      <c r="G40" s="12"/>
      <c r="H40" s="10"/>
      <c r="I40" s="18"/>
      <c r="J40" s="21">
        <f t="shared" si="0"/>
        <v>0</v>
      </c>
    </row>
    <row r="41" spans="2:14" ht="15" customHeight="1">
      <c r="B41" s="60"/>
      <c r="C41" s="10"/>
      <c r="D41" s="135"/>
      <c r="E41" s="136"/>
      <c r="F41" s="137"/>
      <c r="G41" s="12"/>
      <c r="H41" s="10"/>
      <c r="I41" s="18"/>
      <c r="J41" s="21">
        <f t="shared" si="0"/>
        <v>0</v>
      </c>
    </row>
    <row r="42" spans="2:14" ht="15" customHeight="1">
      <c r="B42" s="60"/>
      <c r="C42" s="10"/>
      <c r="D42" s="135"/>
      <c r="E42" s="136"/>
      <c r="F42" s="137"/>
      <c r="G42" s="12"/>
      <c r="H42" s="10"/>
      <c r="I42" s="18"/>
      <c r="J42" s="21">
        <f t="shared" si="0"/>
        <v>0</v>
      </c>
    </row>
    <row r="43" spans="2:14" ht="15" customHeight="1">
      <c r="B43" s="60"/>
      <c r="C43" s="10"/>
      <c r="D43" s="135"/>
      <c r="E43" s="136"/>
      <c r="F43" s="137"/>
      <c r="G43" s="11"/>
      <c r="H43" s="19"/>
      <c r="I43" s="18"/>
      <c r="J43" s="21">
        <f t="shared" si="0"/>
        <v>0</v>
      </c>
    </row>
    <row r="44" spans="2:14" ht="15" customHeight="1">
      <c r="B44" s="60"/>
      <c r="C44" s="10"/>
      <c r="D44" s="135"/>
      <c r="E44" s="136"/>
      <c r="F44" s="137"/>
      <c r="G44" s="12"/>
      <c r="H44" s="20"/>
      <c r="I44" s="18"/>
      <c r="J44" s="21">
        <f t="shared" si="0"/>
        <v>0</v>
      </c>
    </row>
    <row r="45" spans="2:14">
      <c r="B45" s="48"/>
      <c r="H45" s="49"/>
      <c r="I45" s="50" t="s">
        <v>25</v>
      </c>
      <c r="J45" s="22">
        <f>SUM(J20:J44)</f>
        <v>0</v>
      </c>
    </row>
    <row r="46" spans="2:14">
      <c r="B46" s="48"/>
      <c r="H46" s="49"/>
      <c r="J46" s="51"/>
    </row>
    <row r="47" spans="2:14">
      <c r="B47" s="153" t="s">
        <v>26</v>
      </c>
      <c r="C47" s="153"/>
      <c r="D47" s="153"/>
      <c r="E47" s="52"/>
      <c r="F47" s="52"/>
      <c r="H47" s="49"/>
      <c r="J47" s="51"/>
    </row>
    <row r="48" spans="2:14" ht="57" customHeight="1">
      <c r="B48" s="42" t="s">
        <v>18</v>
      </c>
      <c r="C48" s="64" t="s">
        <v>19</v>
      </c>
      <c r="D48" s="138" t="s">
        <v>20</v>
      </c>
      <c r="E48" s="139"/>
      <c r="F48" s="140"/>
      <c r="G48" s="42" t="s">
        <v>21</v>
      </c>
      <c r="H48" s="44" t="s">
        <v>22</v>
      </c>
      <c r="I48" s="45" t="s">
        <v>23</v>
      </c>
      <c r="J48" s="46" t="s">
        <v>24</v>
      </c>
    </row>
    <row r="49" spans="2:14">
      <c r="B49" s="60"/>
      <c r="C49" s="10"/>
      <c r="D49" s="135"/>
      <c r="E49" s="136"/>
      <c r="F49" s="137"/>
      <c r="G49" s="12"/>
      <c r="H49" s="10"/>
      <c r="I49" s="18"/>
      <c r="J49" s="21">
        <f>G49</f>
        <v>0</v>
      </c>
    </row>
    <row r="50" spans="2:14">
      <c r="B50" s="60"/>
      <c r="C50" s="10"/>
      <c r="D50" s="135"/>
      <c r="E50" s="136"/>
      <c r="F50" s="137"/>
      <c r="G50" s="12"/>
      <c r="H50" s="10"/>
      <c r="I50" s="18"/>
      <c r="J50" s="21">
        <f>G50</f>
        <v>0</v>
      </c>
    </row>
    <row r="51" spans="2:14">
      <c r="B51" s="60"/>
      <c r="C51" s="10"/>
      <c r="D51" s="135"/>
      <c r="E51" s="136"/>
      <c r="F51" s="137"/>
      <c r="G51" s="12"/>
      <c r="H51" s="10"/>
      <c r="I51" s="18"/>
      <c r="J51" s="21">
        <f t="shared" ref="J51:J63" si="2">G51</f>
        <v>0</v>
      </c>
    </row>
    <row r="52" spans="2:14">
      <c r="B52" s="60"/>
      <c r="C52" s="10"/>
      <c r="D52" s="135"/>
      <c r="E52" s="136"/>
      <c r="F52" s="137"/>
      <c r="G52" s="12"/>
      <c r="H52" s="10"/>
      <c r="I52" s="18"/>
      <c r="J52" s="21">
        <f t="shared" si="2"/>
        <v>0</v>
      </c>
      <c r="N52" s="47"/>
    </row>
    <row r="53" spans="2:14">
      <c r="B53" s="60"/>
      <c r="C53" s="10"/>
      <c r="D53" s="135"/>
      <c r="E53" s="136"/>
      <c r="F53" s="137"/>
      <c r="G53" s="12"/>
      <c r="H53" s="10"/>
      <c r="I53" s="18"/>
      <c r="J53" s="21">
        <f t="shared" si="2"/>
        <v>0</v>
      </c>
    </row>
    <row r="54" spans="2:14">
      <c r="B54" s="60"/>
      <c r="C54" s="10"/>
      <c r="D54" s="135"/>
      <c r="E54" s="136"/>
      <c r="F54" s="137"/>
      <c r="G54" s="12"/>
      <c r="H54" s="10"/>
      <c r="I54" s="18"/>
      <c r="J54" s="21">
        <f t="shared" si="2"/>
        <v>0</v>
      </c>
    </row>
    <row r="55" spans="2:14">
      <c r="B55" s="60"/>
      <c r="C55" s="10"/>
      <c r="D55" s="135"/>
      <c r="E55" s="136"/>
      <c r="F55" s="137"/>
      <c r="G55" s="12"/>
      <c r="H55" s="10"/>
      <c r="I55" s="18"/>
      <c r="J55" s="21">
        <f t="shared" si="2"/>
        <v>0</v>
      </c>
    </row>
    <row r="56" spans="2:14">
      <c r="B56" s="60"/>
      <c r="C56" s="10"/>
      <c r="D56" s="135"/>
      <c r="E56" s="136"/>
      <c r="F56" s="137"/>
      <c r="G56" s="12"/>
      <c r="H56" s="10"/>
      <c r="I56" s="18"/>
      <c r="J56" s="21">
        <f t="shared" si="2"/>
        <v>0</v>
      </c>
    </row>
    <row r="57" spans="2:14">
      <c r="B57" s="60"/>
      <c r="C57" s="10"/>
      <c r="D57" s="135"/>
      <c r="E57" s="136"/>
      <c r="F57" s="137"/>
      <c r="G57" s="12"/>
      <c r="H57" s="10"/>
      <c r="I57" s="18"/>
      <c r="J57" s="21">
        <f t="shared" si="2"/>
        <v>0</v>
      </c>
    </row>
    <row r="58" spans="2:14">
      <c r="B58" s="60"/>
      <c r="C58" s="10"/>
      <c r="D58" s="135"/>
      <c r="E58" s="136"/>
      <c r="F58" s="137"/>
      <c r="G58" s="12"/>
      <c r="H58" s="10"/>
      <c r="I58" s="18"/>
      <c r="J58" s="21">
        <f t="shared" si="2"/>
        <v>0</v>
      </c>
    </row>
    <row r="59" spans="2:14">
      <c r="B59" s="60"/>
      <c r="C59" s="10"/>
      <c r="D59" s="135"/>
      <c r="E59" s="136"/>
      <c r="F59" s="137"/>
      <c r="G59" s="12"/>
      <c r="H59" s="10"/>
      <c r="I59" s="18"/>
      <c r="J59" s="21">
        <f t="shared" si="2"/>
        <v>0</v>
      </c>
    </row>
    <row r="60" spans="2:14">
      <c r="B60" s="60"/>
      <c r="C60" s="10"/>
      <c r="D60" s="135"/>
      <c r="E60" s="136"/>
      <c r="F60" s="137"/>
      <c r="G60" s="12"/>
      <c r="H60" s="10"/>
      <c r="I60" s="18"/>
      <c r="J60" s="21">
        <f t="shared" si="2"/>
        <v>0</v>
      </c>
    </row>
    <row r="61" spans="2:14">
      <c r="B61" s="60"/>
      <c r="C61" s="10"/>
      <c r="D61" s="135"/>
      <c r="E61" s="136"/>
      <c r="F61" s="137"/>
      <c r="G61" s="12"/>
      <c r="H61" s="10"/>
      <c r="I61" s="18"/>
      <c r="J61" s="21">
        <f t="shared" si="2"/>
        <v>0</v>
      </c>
    </row>
    <row r="62" spans="2:14">
      <c r="B62" s="60"/>
      <c r="C62" s="10"/>
      <c r="D62" s="135"/>
      <c r="E62" s="136"/>
      <c r="F62" s="137"/>
      <c r="G62" s="11"/>
      <c r="H62" s="13"/>
      <c r="I62" s="18"/>
      <c r="J62" s="21">
        <f t="shared" si="2"/>
        <v>0</v>
      </c>
    </row>
    <row r="63" spans="2:14">
      <c r="B63" s="60"/>
      <c r="C63" s="10"/>
      <c r="D63" s="135"/>
      <c r="E63" s="136"/>
      <c r="F63" s="137"/>
      <c r="G63" s="12"/>
      <c r="H63" s="14"/>
      <c r="I63" s="18"/>
      <c r="J63" s="21">
        <f t="shared" si="2"/>
        <v>0</v>
      </c>
    </row>
    <row r="64" spans="2:14">
      <c r="I64" s="50" t="s">
        <v>25</v>
      </c>
      <c r="J64" s="22">
        <f>SUM(J49:J63)</f>
        <v>0</v>
      </c>
    </row>
    <row r="65" spans="2:12">
      <c r="B65" s="53"/>
    </row>
    <row r="66" spans="2:12" ht="15.75" thickBot="1">
      <c r="K66" s="54"/>
      <c r="L66" s="55"/>
    </row>
    <row r="67" spans="2:12" ht="15.75">
      <c r="B67" s="66" t="s">
        <v>42</v>
      </c>
      <c r="C67" s="67"/>
      <c r="D67" s="68"/>
      <c r="E67" s="68"/>
      <c r="F67" s="68"/>
      <c r="G67" s="68"/>
      <c r="H67" s="68"/>
      <c r="I67" s="68"/>
      <c r="J67" s="69"/>
      <c r="K67" s="56"/>
    </row>
    <row r="68" spans="2:12" ht="15.75">
      <c r="B68" s="109"/>
      <c r="C68" s="71"/>
      <c r="D68" s="110"/>
      <c r="E68" s="110"/>
      <c r="F68" s="110"/>
      <c r="G68" s="110"/>
      <c r="H68" s="110"/>
      <c r="I68" s="110"/>
      <c r="J68" s="111"/>
      <c r="K68" s="56"/>
    </row>
    <row r="69" spans="2:12" ht="15.75">
      <c r="B69" s="109"/>
      <c r="C69" s="71"/>
      <c r="D69" s="110"/>
      <c r="E69" s="110"/>
      <c r="F69" s="110"/>
      <c r="G69" s="110"/>
      <c r="H69" s="110"/>
      <c r="I69" s="110"/>
      <c r="J69" s="111"/>
      <c r="K69" s="56"/>
    </row>
    <row r="70" spans="2:12">
      <c r="B70" s="70"/>
      <c r="C70" s="17"/>
      <c r="D70" s="71"/>
      <c r="E70" s="17"/>
      <c r="F70" s="17"/>
      <c r="G70" s="17"/>
      <c r="H70" s="17"/>
      <c r="I70" s="17"/>
      <c r="J70" s="72"/>
    </row>
    <row r="71" spans="2:12" ht="15.75" thickBot="1">
      <c r="B71" s="73"/>
      <c r="C71" s="74"/>
      <c r="D71" s="75"/>
      <c r="E71" s="74"/>
      <c r="F71" s="76"/>
      <c r="G71" s="74"/>
      <c r="H71" s="74"/>
      <c r="I71" s="74"/>
      <c r="J71" s="77"/>
    </row>
    <row r="72" spans="2:12">
      <c r="B72" s="17"/>
      <c r="C72" s="17"/>
      <c r="D72" s="17"/>
      <c r="E72" s="17"/>
      <c r="F72" s="17"/>
      <c r="G72" s="17"/>
      <c r="H72" s="17"/>
      <c r="I72" s="17"/>
      <c r="J72" s="17"/>
    </row>
    <row r="73" spans="2:12" ht="19.5" thickBot="1">
      <c r="B73" s="108" t="s">
        <v>61</v>
      </c>
    </row>
    <row r="74" spans="2:12" ht="15.75" thickBot="1">
      <c r="B74" s="116" t="s">
        <v>28</v>
      </c>
      <c r="C74" s="117"/>
      <c r="D74" s="118"/>
      <c r="E74" s="119" t="s">
        <v>29</v>
      </c>
      <c r="F74" s="117"/>
      <c r="G74" s="118"/>
      <c r="H74" s="120" t="s">
        <v>30</v>
      </c>
      <c r="I74" s="121"/>
      <c r="J74" s="122"/>
    </row>
    <row r="75" spans="2:12">
      <c r="B75" s="123" t="s">
        <v>31</v>
      </c>
      <c r="C75" s="124"/>
      <c r="D75" s="125"/>
      <c r="E75" s="124" t="s">
        <v>31</v>
      </c>
      <c r="F75" s="124"/>
      <c r="G75" s="125"/>
      <c r="H75" s="124" t="s">
        <v>31</v>
      </c>
      <c r="I75" s="126"/>
      <c r="J75" s="127"/>
    </row>
    <row r="76" spans="2:12">
      <c r="B76" s="81" t="s">
        <v>32</v>
      </c>
      <c r="C76" s="82"/>
      <c r="D76" s="15">
        <f>((D75*0.75)*C76)</f>
        <v>0</v>
      </c>
      <c r="E76" s="83" t="s">
        <v>32</v>
      </c>
      <c r="F76" s="82"/>
      <c r="G76" s="15">
        <f>((G75*0.75)*F76)</f>
        <v>0</v>
      </c>
      <c r="H76" s="83" t="s">
        <v>32</v>
      </c>
      <c r="I76" s="82"/>
      <c r="J76" s="84">
        <f>((J75*0.75)*I76)</f>
        <v>0</v>
      </c>
    </row>
    <row r="77" spans="2:12">
      <c r="B77" s="81" t="s">
        <v>33</v>
      </c>
      <c r="C77" s="82"/>
      <c r="D77" s="16">
        <f>(C77*D75)</f>
        <v>0</v>
      </c>
      <c r="E77" s="83" t="s">
        <v>33</v>
      </c>
      <c r="F77" s="82"/>
      <c r="G77" s="16">
        <f>(F77*G75)</f>
        <v>0</v>
      </c>
      <c r="H77" s="83" t="s">
        <v>33</v>
      </c>
      <c r="I77" s="82"/>
      <c r="J77" s="85">
        <f>(I77*J75)</f>
        <v>0</v>
      </c>
    </row>
    <row r="78" spans="2:12">
      <c r="B78" s="78" t="s">
        <v>60</v>
      </c>
      <c r="C78" s="79"/>
      <c r="D78" s="80">
        <f>+D76+D77</f>
        <v>0</v>
      </c>
      <c r="E78" s="86" t="s">
        <v>34</v>
      </c>
      <c r="F78" s="79"/>
      <c r="G78" s="80">
        <f>+G76+G77</f>
        <v>0</v>
      </c>
      <c r="H78" s="86" t="s">
        <v>35</v>
      </c>
      <c r="I78" s="79"/>
      <c r="J78" s="87">
        <f>+J76+J77</f>
        <v>0</v>
      </c>
    </row>
    <row r="79" spans="2:12" ht="15.75" thickBot="1">
      <c r="B79" s="88"/>
      <c r="C79" s="89"/>
      <c r="D79" s="90"/>
      <c r="E79" s="89"/>
      <c r="F79" s="89"/>
      <c r="G79" s="90"/>
      <c r="H79" s="89"/>
      <c r="I79" s="91" t="s">
        <v>36</v>
      </c>
      <c r="J79" s="92">
        <f>D78+G78+J78</f>
        <v>0</v>
      </c>
    </row>
    <row r="80" spans="2:12">
      <c r="B80" s="112"/>
      <c r="C80" s="112"/>
      <c r="D80" s="112"/>
      <c r="E80" s="112"/>
      <c r="F80" s="112"/>
      <c r="G80" s="112"/>
      <c r="H80" s="112"/>
      <c r="I80" s="128" t="s">
        <v>37</v>
      </c>
      <c r="J80" s="129">
        <f>J45+J64+J79</f>
        <v>0</v>
      </c>
    </row>
    <row r="81" spans="2:10">
      <c r="B81" s="112"/>
      <c r="C81" s="112"/>
      <c r="D81" s="112"/>
      <c r="E81" s="112"/>
      <c r="F81" s="112"/>
      <c r="G81" s="112"/>
      <c r="H81" s="112"/>
      <c r="I81" s="130" t="s">
        <v>38</v>
      </c>
      <c r="J81" s="93">
        <f>J45</f>
        <v>0</v>
      </c>
    </row>
    <row r="82" spans="2:10">
      <c r="B82" s="113"/>
      <c r="C82" s="114"/>
      <c r="D82" s="51"/>
      <c r="E82" s="115"/>
      <c r="F82" s="114"/>
      <c r="G82" s="51"/>
      <c r="H82" s="113"/>
      <c r="I82" s="131" t="s">
        <v>39</v>
      </c>
      <c r="J82" s="94">
        <f>SUMIFS(G19:G63, C19:C63, "MISC Deduction")</f>
        <v>0</v>
      </c>
    </row>
    <row r="83" spans="2:10" ht="15.75" thickBot="1">
      <c r="B83" s="112"/>
      <c r="C83" s="112"/>
      <c r="D83" s="112"/>
      <c r="E83" s="112"/>
      <c r="F83" s="112"/>
      <c r="G83" s="112"/>
      <c r="H83" s="112"/>
      <c r="I83" s="130" t="s">
        <v>40</v>
      </c>
      <c r="J83" s="95">
        <v>0</v>
      </c>
    </row>
    <row r="84" spans="2:10" ht="15.75" thickBot="1">
      <c r="B84" s="112"/>
      <c r="C84" s="112"/>
      <c r="D84" s="112"/>
      <c r="E84" s="112"/>
      <c r="F84" s="112"/>
      <c r="G84" s="112"/>
      <c r="H84" s="112"/>
      <c r="I84" s="96" t="s">
        <v>41</v>
      </c>
      <c r="J84" s="97">
        <f>J80-J81-J82-J83</f>
        <v>0</v>
      </c>
    </row>
    <row r="85" spans="2:10" ht="15.75" thickBot="1">
      <c r="B85" s="98"/>
      <c r="C85" s="98"/>
      <c r="D85" s="98"/>
      <c r="E85" s="98"/>
      <c r="F85" s="98"/>
      <c r="G85" s="98"/>
      <c r="H85" s="98"/>
      <c r="I85" s="98"/>
    </row>
    <row r="86" spans="2:10" hidden="1">
      <c r="B86" s="98"/>
      <c r="C86" s="98"/>
      <c r="D86" s="98"/>
      <c r="E86" s="98"/>
      <c r="F86" s="98"/>
      <c r="G86" s="98"/>
      <c r="H86" s="98"/>
      <c r="I86" s="98"/>
    </row>
    <row r="87" spans="2:10" ht="15.75" hidden="1" thickBot="1"/>
    <row r="88" spans="2:10">
      <c r="B88" s="154" t="s">
        <v>43</v>
      </c>
      <c r="C88" s="155"/>
      <c r="D88" s="155"/>
      <c r="E88" s="155"/>
      <c r="F88" s="155"/>
      <c r="G88" s="155"/>
      <c r="H88" s="155"/>
      <c r="I88" s="155"/>
      <c r="J88" s="156"/>
    </row>
    <row r="89" spans="2:10">
      <c r="B89" s="99" t="s">
        <v>44</v>
      </c>
      <c r="D89" s="100" t="s">
        <v>1</v>
      </c>
      <c r="F89" s="101" t="s">
        <v>45</v>
      </c>
      <c r="J89" s="102"/>
    </row>
    <row r="90" spans="2:10">
      <c r="B90" s="103"/>
      <c r="D90" s="58"/>
      <c r="F90" s="57"/>
      <c r="J90" s="102"/>
    </row>
    <row r="91" spans="2:10">
      <c r="B91" s="103"/>
      <c r="D91" s="58"/>
      <c r="F91" s="57"/>
      <c r="J91" s="102"/>
    </row>
    <row r="92" spans="2:10" ht="15.75" thickBot="1">
      <c r="B92" s="104"/>
      <c r="C92" s="105"/>
      <c r="D92" s="106"/>
      <c r="E92" s="105"/>
      <c r="F92" s="106"/>
      <c r="G92" s="105"/>
      <c r="H92" s="105"/>
      <c r="I92" s="105"/>
      <c r="J92" s="107" t="s">
        <v>62</v>
      </c>
    </row>
    <row r="95" spans="2:10">
      <c r="D95" s="58"/>
      <c r="F95" s="57"/>
    </row>
  </sheetData>
  <sheetProtection algorithmName="SHA-512" hashValue="ClccH7CuyQm/lrk39G8JX6Qh7YHkgemvTnVz3cy3V1+J04WzMNWwGMbxh7+rSbx4hkX0+cSJY2YovC3PL/4FDA==" saltValue="u9mQT6x6Wmc2WgvT4hnRJQ==" spinCount="100000" sheet="1" objects="1" scenarios="1" insertRows="0" selectLockedCells="1"/>
  <protectedRanges>
    <protectedRange algorithmName="SHA-512" hashValue="Z5xNOD7+e6DvtyP8rU+0J3jBdDO3I1tDlSSY/peycZkDGD8zL/nWsGtwnrhHhXER8AbJtvcndtS3ToI6fMaKgA==" saltValue="gg/QWO4+zmKUncKO02bfgQ==" spinCount="100000" sqref="B73:J92" name="Range4"/>
    <protectedRange password="DE4B" sqref="J45" name="Range1"/>
    <protectedRange password="DE4B" sqref="J64" name="Range2"/>
    <protectedRange algorithmName="SHA-512" hashValue="BPOEeY7diA9wPQCh5R0iOTu0vhIhdfRV1jpSlNywTGraDONxHx9nGjMQZtDDLMWy88rwnkCD+7sp41LZSl3mBA==" saltValue="VUx/hSwC6ybOG/GWLRgXqQ==" spinCount="100000" sqref="H11" name="Range3"/>
  </protectedRanges>
  <dataConsolidate/>
  <mergeCells count="50">
    <mergeCell ref="B88:J88"/>
    <mergeCell ref="B47:D47"/>
    <mergeCell ref="D43:F43"/>
    <mergeCell ref="D44:F44"/>
    <mergeCell ref="D57:F57"/>
    <mergeCell ref="D63:F63"/>
    <mergeCell ref="D58:F58"/>
    <mergeCell ref="D59:F59"/>
    <mergeCell ref="D61:F61"/>
    <mergeCell ref="D51:F51"/>
    <mergeCell ref="D52:F52"/>
    <mergeCell ref="D53:F53"/>
    <mergeCell ref="D54:F54"/>
    <mergeCell ref="D55:F55"/>
    <mergeCell ref="D56:F56"/>
    <mergeCell ref="D62:F62"/>
    <mergeCell ref="H17:I17"/>
    <mergeCell ref="C13:D13"/>
    <mergeCell ref="H16:I16"/>
    <mergeCell ref="D39:F39"/>
    <mergeCell ref="C15:D15"/>
    <mergeCell ref="D35:F35"/>
    <mergeCell ref="D36:F36"/>
    <mergeCell ref="D20:F20"/>
    <mergeCell ref="D21:F21"/>
    <mergeCell ref="D22:F22"/>
    <mergeCell ref="D23:F23"/>
    <mergeCell ref="D34:F34"/>
    <mergeCell ref="H13:I13"/>
    <mergeCell ref="H15:I15"/>
    <mergeCell ref="B18:D18"/>
    <mergeCell ref="D19:F19"/>
    <mergeCell ref="D2:J3"/>
    <mergeCell ref="H11:I11"/>
    <mergeCell ref="H9:I9"/>
    <mergeCell ref="H7:I7"/>
    <mergeCell ref="H5:I5"/>
    <mergeCell ref="C5:D5"/>
    <mergeCell ref="C7:D7"/>
    <mergeCell ref="C9:D9"/>
    <mergeCell ref="C11:D11"/>
    <mergeCell ref="D60:F60"/>
    <mergeCell ref="D37:F37"/>
    <mergeCell ref="D38:F38"/>
    <mergeCell ref="D42:F42"/>
    <mergeCell ref="D40:F40"/>
    <mergeCell ref="D41:F41"/>
    <mergeCell ref="D48:F48"/>
    <mergeCell ref="D49:F49"/>
    <mergeCell ref="D50:F50"/>
  </mergeCells>
  <conditionalFormatting sqref="L66">
    <cfRule type="cellIs" dxfId="0" priority="2" operator="lessThan">
      <formula>0</formula>
    </cfRule>
  </conditionalFormatting>
  <dataValidations count="1">
    <dataValidation type="list" allowBlank="1" showInputMessage="1" showErrorMessage="1" sqref="H17:I17" xr:uid="{00000000-0002-0000-0000-000000000000}">
      <formula1>",Yes,No"</formula1>
    </dataValidation>
  </dataValidations>
  <printOptions horizontalCentered="1"/>
  <pageMargins left="0.25" right="0.25" top="0.5" bottom="0.5" header="0.3" footer="0.3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'Drop Box List'!$C$50:$C$89</xm:f>
          </x14:formula1>
          <xm:sqref>H49:H63 H20:H44</xm:sqref>
        </x14:dataValidation>
        <x14:dataValidation type="list" allowBlank="1" showInputMessage="1" showErrorMessage="1" xr:uid="{00000000-0002-0000-0000-000002000000}">
          <x14:formula1>
            <xm:f>'Drop Box List'!$C$21:$C$33</xm:f>
          </x14:formula1>
          <xm:sqref>C20:C44</xm:sqref>
        </x14:dataValidation>
        <x14:dataValidation type="list" allowBlank="1" showInputMessage="1" showErrorMessage="1" xr:uid="{00000000-0002-0000-0000-000003000000}">
          <x14:formula1>
            <xm:f>'Drop Box List'!$C$35:$C$46</xm:f>
          </x14:formula1>
          <xm:sqref>C49:C63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C89"/>
  <sheetViews>
    <sheetView topLeftCell="A57" workbookViewId="0">
      <selection activeCell="C50" sqref="C50:C89"/>
    </sheetView>
  </sheetViews>
  <sheetFormatPr defaultColWidth="9.140625" defaultRowHeight="15.75"/>
  <cols>
    <col min="1" max="1" width="9.140625" style="1"/>
    <col min="2" max="2" width="31.140625" style="1" customWidth="1"/>
    <col min="3" max="3" width="27.42578125" style="1" customWidth="1"/>
    <col min="4" max="16384" width="9.140625" style="1"/>
  </cols>
  <sheetData>
    <row r="2" spans="1:3">
      <c r="A2" s="2" t="s">
        <v>46</v>
      </c>
      <c r="B2" s="3"/>
      <c r="C2" s="5"/>
    </row>
    <row r="3" spans="1:3">
      <c r="A3" s="3"/>
      <c r="B3" s="3"/>
      <c r="C3" s="5"/>
    </row>
    <row r="4" spans="1:3" ht="15.75" customHeight="1">
      <c r="A4" s="3"/>
      <c r="B4" s="3"/>
      <c r="C4" s="5"/>
    </row>
    <row r="5" spans="1:3">
      <c r="A5" s="3"/>
      <c r="B5" s="3"/>
      <c r="C5" s="6"/>
    </row>
    <row r="6" spans="1:3">
      <c r="A6" s="3"/>
      <c r="B6" s="3"/>
      <c r="C6" s="6"/>
    </row>
    <row r="7" spans="1:3">
      <c r="A7" s="3"/>
      <c r="B7" s="3"/>
      <c r="C7" s="5"/>
    </row>
    <row r="8" spans="1:3" ht="15.75" customHeight="1">
      <c r="A8" s="3"/>
      <c r="B8" s="3"/>
      <c r="C8" s="5"/>
    </row>
    <row r="9" spans="1:3">
      <c r="A9" s="3"/>
      <c r="B9" s="3"/>
      <c r="C9" s="6"/>
    </row>
    <row r="10" spans="1:3" ht="15.75" customHeight="1">
      <c r="A10" s="3"/>
      <c r="B10" s="3"/>
      <c r="C10" s="5"/>
    </row>
    <row r="11" spans="1:3">
      <c r="A11" s="3"/>
      <c r="B11" s="3"/>
      <c r="C11" s="6"/>
    </row>
    <row r="12" spans="1:3">
      <c r="A12" s="3"/>
      <c r="B12" s="3"/>
      <c r="C12" s="6"/>
    </row>
    <row r="13" spans="1:3">
      <c r="A13" s="3"/>
      <c r="B13" s="3"/>
      <c r="C13" s="5"/>
    </row>
    <row r="14" spans="1:3" ht="15.75" customHeight="1">
      <c r="A14" s="3"/>
      <c r="B14" s="3"/>
      <c r="C14" s="5"/>
    </row>
    <row r="15" spans="1:3">
      <c r="A15" s="3"/>
      <c r="B15" s="3"/>
      <c r="C15" s="6"/>
    </row>
    <row r="16" spans="1:3">
      <c r="A16" s="3"/>
      <c r="B16" s="3"/>
      <c r="C16" s="6"/>
    </row>
    <row r="17" spans="1:3">
      <c r="A17" s="3"/>
      <c r="B17" s="3"/>
      <c r="C17" s="6"/>
    </row>
    <row r="18" spans="1:3">
      <c r="A18" s="4" t="s">
        <v>47</v>
      </c>
      <c r="B18" s="3"/>
      <c r="C18" s="6" t="s">
        <v>48</v>
      </c>
    </row>
    <row r="19" spans="1:3">
      <c r="A19" s="3"/>
      <c r="B19" s="3"/>
      <c r="C19" s="6" t="s">
        <v>16</v>
      </c>
    </row>
    <row r="20" spans="1:3">
      <c r="A20" s="3"/>
      <c r="B20" s="3"/>
      <c r="C20" s="7"/>
    </row>
    <row r="21" spans="1:3">
      <c r="A21" s="158" t="s">
        <v>19</v>
      </c>
      <c r="B21" s="158"/>
      <c r="C21" s="8"/>
    </row>
    <row r="22" spans="1:3">
      <c r="A22" s="65"/>
      <c r="B22" s="65"/>
      <c r="C22" s="8" t="s">
        <v>49</v>
      </c>
    </row>
    <row r="23" spans="1:3">
      <c r="A23" s="3"/>
      <c r="B23" s="3"/>
      <c r="C23" s="8" t="s">
        <v>50</v>
      </c>
    </row>
    <row r="24" spans="1:3">
      <c r="A24" s="3"/>
      <c r="B24" s="3"/>
      <c r="C24" s="8" t="s">
        <v>51</v>
      </c>
    </row>
    <row r="25" spans="1:3">
      <c r="A25" s="3"/>
      <c r="B25" s="3"/>
      <c r="C25" s="8" t="s">
        <v>52</v>
      </c>
    </row>
    <row r="26" spans="1:3">
      <c r="A26" s="3"/>
      <c r="B26" s="3"/>
      <c r="C26" s="9" t="s">
        <v>53</v>
      </c>
    </row>
    <row r="27" spans="1:3">
      <c r="A27" s="3"/>
      <c r="B27" s="3"/>
      <c r="C27" s="9" t="s">
        <v>54</v>
      </c>
    </row>
    <row r="28" spans="1:3">
      <c r="A28" s="3"/>
      <c r="B28" s="3"/>
      <c r="C28" s="9" t="s">
        <v>55</v>
      </c>
    </row>
    <row r="29" spans="1:3">
      <c r="A29" s="3"/>
      <c r="B29" s="3"/>
      <c r="C29" s="9" t="s">
        <v>56</v>
      </c>
    </row>
    <row r="30" spans="1:3">
      <c r="A30" s="3"/>
      <c r="B30" s="3"/>
      <c r="C30" s="9" t="s">
        <v>27</v>
      </c>
    </row>
    <row r="31" spans="1:3">
      <c r="A31" s="3"/>
      <c r="B31" s="3"/>
      <c r="C31" s="9" t="s">
        <v>57</v>
      </c>
    </row>
    <row r="32" spans="1:3">
      <c r="A32" s="3"/>
      <c r="B32" s="3"/>
      <c r="C32" s="9" t="s">
        <v>58</v>
      </c>
    </row>
    <row r="33" spans="1:3">
      <c r="A33" s="158" t="s">
        <v>19</v>
      </c>
      <c r="B33" s="158"/>
      <c r="C33" s="9" t="s">
        <v>59</v>
      </c>
    </row>
    <row r="34" spans="1:3">
      <c r="A34" s="65"/>
      <c r="B34" s="65"/>
    </row>
    <row r="35" spans="1:3">
      <c r="A35" s="3"/>
      <c r="B35" s="3"/>
      <c r="C35" s="8"/>
    </row>
    <row r="36" spans="1:3">
      <c r="A36" s="3"/>
      <c r="B36" s="3"/>
      <c r="C36" s="8" t="s">
        <v>49</v>
      </c>
    </row>
    <row r="37" spans="1:3">
      <c r="A37" s="3"/>
      <c r="B37" s="3"/>
      <c r="C37" s="8" t="s">
        <v>50</v>
      </c>
    </row>
    <row r="38" spans="1:3">
      <c r="A38" s="3"/>
      <c r="B38" s="3"/>
      <c r="C38" s="8" t="s">
        <v>51</v>
      </c>
    </row>
    <row r="39" spans="1:3">
      <c r="A39" s="3"/>
      <c r="B39" s="3"/>
      <c r="C39" s="8" t="s">
        <v>52</v>
      </c>
    </row>
    <row r="40" spans="1:3">
      <c r="A40" s="3"/>
      <c r="B40" s="3"/>
      <c r="C40" s="9" t="s">
        <v>53</v>
      </c>
    </row>
    <row r="41" spans="1:3">
      <c r="A41" s="3"/>
      <c r="B41" s="3"/>
      <c r="C41" s="9" t="s">
        <v>54</v>
      </c>
    </row>
    <row r="42" spans="1:3">
      <c r="A42" s="3"/>
      <c r="B42" s="3"/>
      <c r="C42" s="9" t="s">
        <v>55</v>
      </c>
    </row>
    <row r="43" spans="1:3">
      <c r="A43" s="3"/>
      <c r="B43" s="3"/>
      <c r="C43" s="9" t="s">
        <v>56</v>
      </c>
    </row>
    <row r="44" spans="1:3">
      <c r="A44" s="3"/>
      <c r="B44" s="3"/>
      <c r="C44" s="9" t="s">
        <v>27</v>
      </c>
    </row>
    <row r="45" spans="1:3">
      <c r="A45" s="3"/>
      <c r="B45" s="3"/>
      <c r="C45" s="9" t="s">
        <v>57</v>
      </c>
    </row>
    <row r="46" spans="1:3">
      <c r="A46" s="3"/>
      <c r="B46" s="3"/>
      <c r="C46" s="9" t="s">
        <v>58</v>
      </c>
    </row>
    <row r="47" spans="1:3" ht="15.75" customHeight="1">
      <c r="A47" s="157" t="s">
        <v>22</v>
      </c>
      <c r="B47" s="157"/>
      <c r="C47" s="9"/>
    </row>
    <row r="49" spans="3:3">
      <c r="C49" s="9"/>
    </row>
    <row r="50" spans="3:3">
      <c r="C50" s="7">
        <v>1</v>
      </c>
    </row>
    <row r="51" spans="3:3">
      <c r="C51" s="7">
        <v>2</v>
      </c>
    </row>
    <row r="52" spans="3:3">
      <c r="C52" s="7">
        <v>3</v>
      </c>
    </row>
    <row r="53" spans="3:3">
      <c r="C53" s="7">
        <v>4</v>
      </c>
    </row>
    <row r="54" spans="3:3">
      <c r="C54" s="7">
        <v>5</v>
      </c>
    </row>
    <row r="55" spans="3:3">
      <c r="C55" s="7">
        <v>6</v>
      </c>
    </row>
    <row r="56" spans="3:3">
      <c r="C56" s="7">
        <v>7</v>
      </c>
    </row>
    <row r="57" spans="3:3">
      <c r="C57" s="7">
        <v>8</v>
      </c>
    </row>
    <row r="58" spans="3:3">
      <c r="C58" s="7">
        <v>9</v>
      </c>
    </row>
    <row r="59" spans="3:3">
      <c r="C59" s="7">
        <v>10</v>
      </c>
    </row>
    <row r="60" spans="3:3">
      <c r="C60" s="7">
        <v>11</v>
      </c>
    </row>
    <row r="61" spans="3:3">
      <c r="C61" s="7">
        <v>12</v>
      </c>
    </row>
    <row r="62" spans="3:3">
      <c r="C62" s="7">
        <v>13</v>
      </c>
    </row>
    <row r="63" spans="3:3">
      <c r="C63" s="7">
        <v>14</v>
      </c>
    </row>
    <row r="64" spans="3:3">
      <c r="C64" s="7">
        <v>15</v>
      </c>
    </row>
    <row r="65" spans="3:3">
      <c r="C65" s="7">
        <v>16</v>
      </c>
    </row>
    <row r="66" spans="3:3">
      <c r="C66" s="7">
        <v>17</v>
      </c>
    </row>
    <row r="67" spans="3:3">
      <c r="C67" s="7">
        <v>18</v>
      </c>
    </row>
    <row r="68" spans="3:3">
      <c r="C68" s="7">
        <v>19</v>
      </c>
    </row>
    <row r="69" spans="3:3">
      <c r="C69" s="7">
        <v>20</v>
      </c>
    </row>
    <row r="70" spans="3:3">
      <c r="C70" s="7">
        <v>21</v>
      </c>
    </row>
    <row r="71" spans="3:3">
      <c r="C71" s="7">
        <v>22</v>
      </c>
    </row>
    <row r="72" spans="3:3">
      <c r="C72" s="7">
        <v>23</v>
      </c>
    </row>
    <row r="73" spans="3:3">
      <c r="C73" s="7">
        <v>24</v>
      </c>
    </row>
    <row r="74" spans="3:3">
      <c r="C74" s="7">
        <v>25</v>
      </c>
    </row>
    <row r="75" spans="3:3">
      <c r="C75" s="7">
        <v>26</v>
      </c>
    </row>
    <row r="76" spans="3:3">
      <c r="C76" s="7">
        <v>27</v>
      </c>
    </row>
    <row r="77" spans="3:3">
      <c r="C77" s="7">
        <v>28</v>
      </c>
    </row>
    <row r="78" spans="3:3">
      <c r="C78" s="7">
        <v>29</v>
      </c>
    </row>
    <row r="79" spans="3:3">
      <c r="C79" s="7">
        <v>30</v>
      </c>
    </row>
    <row r="80" spans="3:3">
      <c r="C80" s="7">
        <v>31</v>
      </c>
    </row>
    <row r="81" spans="3:3">
      <c r="C81" s="7">
        <v>32</v>
      </c>
    </row>
    <row r="82" spans="3:3">
      <c r="C82" s="7">
        <v>33</v>
      </c>
    </row>
    <row r="83" spans="3:3">
      <c r="C83" s="7">
        <v>34</v>
      </c>
    </row>
    <row r="84" spans="3:3">
      <c r="C84" s="7">
        <v>35</v>
      </c>
    </row>
    <row r="85" spans="3:3">
      <c r="C85" s="7">
        <v>36</v>
      </c>
    </row>
    <row r="86" spans="3:3">
      <c r="C86" s="7">
        <v>37</v>
      </c>
    </row>
    <row r="87" spans="3:3">
      <c r="C87" s="7">
        <v>38</v>
      </c>
    </row>
    <row r="88" spans="3:3">
      <c r="C88" s="7">
        <v>39</v>
      </c>
    </row>
    <row r="89" spans="3:3">
      <c r="C89" s="7">
        <v>40</v>
      </c>
    </row>
  </sheetData>
  <mergeCells count="3">
    <mergeCell ref="A47:B47"/>
    <mergeCell ref="A21:B21"/>
    <mergeCell ref="A33:B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 Report Template</vt:lpstr>
      <vt:lpstr>Drop Box List</vt:lpstr>
      <vt:lpstr>'Expense Report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Haydee Ibanez</dc:creator>
  <cp:keywords/>
  <dc:description/>
  <cp:lastModifiedBy>Natalie Hunt</cp:lastModifiedBy>
  <cp:revision/>
  <cp:lastPrinted>2025-04-02T12:57:41Z</cp:lastPrinted>
  <dcterms:created xsi:type="dcterms:W3CDTF">2016-03-31T16:40:51Z</dcterms:created>
  <dcterms:modified xsi:type="dcterms:W3CDTF">2025-04-02T12:57:47Z</dcterms:modified>
  <cp:category/>
  <cp:contentStatus/>
</cp:coreProperties>
</file>